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E35" i="1"/>
  <c r="H20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<sst xmlns="http://schemas.openxmlformats.org/spreadsheetml/2006/main" count="109" uniqueCount="81">
  <si>
    <t>RELACION DE PAGOS A PROVEEDORES AL MES DE AGOSTO/2023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</si>
  <si>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</si>
  <si>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</si>
  <si>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</si>
  <si>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</si>
  <si>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</si>
  <si>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</si>
  <si>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</si>
  <si>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</si>
  <si>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</si>
  <si>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SOCIEDAD DOMINICANA DE  ABOGADO SIGLO XXI</t>
  </si>
  <si>
    <t>COMPRA Y CONTRATACIONES GUBERNAMENTALES</t>
  </si>
  <si>
    <t>B1500000025</t>
  </si>
  <si>
    <t>COMPLETO</t>
  </si>
  <si>
    <t>SOLUCIONES EMPRESRIALES Y DE NEGOCIOS  DIAZ MORE, SRL</t>
  </si>
  <si>
    <t>ALQUILER DE AUTOBUS Y CAMION DE CARGA</t>
  </si>
  <si>
    <t>B1500000221</t>
  </si>
  <si>
    <t>AERO ELECTROHANS, SRL</t>
  </si>
  <si>
    <t>PAGO POR ALQUILER DE CAMION CARGA HYUNDAY</t>
  </si>
  <si>
    <t>B1500000061</t>
  </si>
  <si>
    <t>C &amp; C TECHNOLOGY SUPPLY, SRL</t>
  </si>
  <si>
    <t>PAGO SERVICIO COMIDA PRE-EMPACADA</t>
  </si>
  <si>
    <t>B1500000379</t>
  </si>
  <si>
    <t xml:space="preserve">INVERSIONES ENRIQUE REYES, SRL </t>
  </si>
  <si>
    <t>PAGO ALQUILER LOCAL REGIONAL LA ROMANA</t>
  </si>
  <si>
    <t>B1500000033</t>
  </si>
  <si>
    <t>JG DIESEL, SRL</t>
  </si>
  <si>
    <t>PAGO POR LA COMPRA DE GASOIL</t>
  </si>
  <si>
    <t>B1500000155</t>
  </si>
  <si>
    <t>BRAIN  GENERAL SERVICES, SRL</t>
  </si>
  <si>
    <t>PAGO POR ALQUILER DE CAMION CISTERNA</t>
  </si>
  <si>
    <t>B1500000154</t>
  </si>
  <si>
    <t>CORPORACION ESTATAL DE RADIO TELEVISION (CERTV)</t>
  </si>
  <si>
    <t xml:space="preserve">PAGO 10% DE PUBLICIDAD </t>
  </si>
  <si>
    <t>B1500007620</t>
  </si>
  <si>
    <t>COMPAÑÍA DOMINICANA DE TELEFONO C POR A</t>
  </si>
  <si>
    <t>PAGO FACTURA TELEFONICA</t>
  </si>
  <si>
    <t>E450000018687 Y E450000018781</t>
  </si>
  <si>
    <t>CORPORACION DE ACUEDUCTO Y ALCANTARILLADO DE SANTO DOMINGO</t>
  </si>
  <si>
    <t>PAGO CONSUMO DE AGUA</t>
  </si>
  <si>
    <t>B1500122053 Y B1500122064</t>
  </si>
  <si>
    <t>JANNETTE DE LOS MILAGROS PERDOMO ALMAZAR</t>
  </si>
  <si>
    <t xml:space="preserve">PAGO POR GESTION CAPACITACION </t>
  </si>
  <si>
    <t>B1500000010</t>
  </si>
  <si>
    <t>PAGO POR ALQUILER DE CAMION GRUA</t>
  </si>
  <si>
    <t>B1500000220</t>
  </si>
  <si>
    <t>INVERSIONES WILENU, SRL</t>
  </si>
  <si>
    <t>PAGO DE TSHIRT, GORRAS</t>
  </si>
  <si>
    <t>B1500000234</t>
  </si>
  <si>
    <t>WILIAN CASTILLO VALDEZ</t>
  </si>
  <si>
    <t>PAGO POR ALQUILER DE AUTOBUS</t>
  </si>
  <si>
    <t>B1500000160</t>
  </si>
  <si>
    <t>CORPORACION COPYCORP RD S A</t>
  </si>
  <si>
    <t>PAGO DE ALQUILER DE FOTOCOPIADORAS</t>
  </si>
  <si>
    <t>B1500001086</t>
  </si>
  <si>
    <t>SUPLIDORA MERCYT, SRL</t>
  </si>
  <si>
    <t>PAGO POR COMPRA DE AGUA Y HIELO</t>
  </si>
  <si>
    <t>B1500000048</t>
  </si>
  <si>
    <t>PAGO POR ALQUILER DE FOTOGRAFIAS</t>
  </si>
  <si>
    <t>B1500001106 Y B1500001107</t>
  </si>
  <si>
    <t>COMERCIAL MAXIMO JULIO R,EIRL</t>
  </si>
  <si>
    <t>PAGO DE MOBILIARIO</t>
  </si>
  <si>
    <t>B1500000356</t>
  </si>
  <si>
    <t>K SWIS, SRL</t>
  </si>
  <si>
    <t>PAGO ALQUILER CAMION CARGA DAIHATSU</t>
  </si>
  <si>
    <t>B1500000124</t>
  </si>
  <si>
    <t>RV DIESEL, SRL</t>
  </si>
  <si>
    <t>PAGO DE TICKETS DE COMBUSTIBLE</t>
  </si>
  <si>
    <t>B1500000544</t>
  </si>
  <si>
    <t xml:space="preserve">JOSE ANTONIO PAULINO </t>
  </si>
  <si>
    <t>PAGO POR SERVICIO DE PUBLICIDAD</t>
  </si>
  <si>
    <t>B1500000088</t>
  </si>
  <si>
    <t>REFRIELECTRICOS AGÜERO SUREIEL</t>
  </si>
  <si>
    <t>PAGO DE ALQUILER DE CAMION VOLTEO</t>
  </si>
  <si>
    <t>B1500000166 Y B1500000167 Y B1500000168</t>
  </si>
  <si>
    <t>NEW TEXT CONSULTING, SRL</t>
  </si>
  <si>
    <t>PAGO POR PUBLICIDAD</t>
  </si>
  <si>
    <t>B1500000031</t>
  </si>
  <si>
    <t>TOTAL</t>
  </si>
  <si>
    <t>ENC. DE CONTABILIDAD</t>
  </si>
  <si>
    <t>Licda. IRIANA N. JIMENEZ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</si>
</sst>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0</xdr:row>
      <xdr:rowOff>0</xdr:rowOff>
    </xdr:from>
    <xdr:ext cx="4048125" cy="871212"/>
    <xdr:pic>
      <xdr:nvPicPr>
        <xdr:cNvPr id="3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0"/>
          <a:ext cx="4048125" cy="8712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G5" sqref="G5"/>
    </sheetView>
  </sheetViews>
  <sheetFormatPr baseColWidth="10" defaultColWidth="9.140625" defaultRowHeight="15" x14ac:dyDescent="0.25"/>
  <cols>
    <col min="1" max="2" width="14.5703125" customWidth="1"/>
    <col min="3" max="3" width="22" customWidth="1"/>
    <col min="4" max="4" width="12.28515625" customWidth="1"/>
    <col min="5" max="5" width="15.42578125" customWidth="1"/>
    <col min="6" max="6" width="12" customWidth="1"/>
    <col min="7" max="7" width="12.140625" customWidth="1"/>
    <col min="9" max="9" width="12.5703125" customWidth="1"/>
  </cols>
  <sheetData>
    <row r="1" spans="1:9" x14ac:dyDescent="0.25">
      <c r="A1" s="1"/>
      <c r="B1" s="1"/>
      <c r="C1" s="1"/>
      <c r="D1" s="2"/>
      <c r="E1" s="1"/>
      <c r="F1" s="2"/>
      <c r="G1" s="3"/>
      <c r="H1" s="1"/>
      <c r="I1" s="1"/>
    </row>
    <row r="2" spans="1:9" x14ac:dyDescent="0.25">
      <c r="A2" s="4"/>
      <c r="B2" s="4"/>
      <c r="C2" s="4"/>
      <c r="D2" s="5"/>
      <c r="E2" s="4"/>
      <c r="F2" s="5"/>
      <c r="G2" s="6"/>
      <c r="H2" s="4"/>
      <c r="I2" s="4"/>
    </row>
    <row r="3" spans="1:9" x14ac:dyDescent="0.25">
      <c r="A3" s="4"/>
      <c r="B3" s="4"/>
      <c r="C3" s="4"/>
      <c r="D3" s="5"/>
      <c r="E3" s="4"/>
      <c r="F3" s="5"/>
      <c r="G3" s="7"/>
      <c r="H3" s="4"/>
      <c r="I3" s="4"/>
    </row>
    <row r="4" spans="1:9" x14ac:dyDescent="0.25">
      <c r="A4" s="4"/>
      <c r="B4" s="4"/>
      <c r="C4" s="4"/>
      <c r="D4" s="5"/>
      <c r="E4" s="4"/>
      <c r="F4" s="5"/>
      <c r="G4" s="6"/>
      <c r="H4" s="4"/>
      <c r="I4" s="4"/>
    </row>
    <row r="5" spans="1:9" x14ac:dyDescent="0.25">
      <c r="A5" s="4"/>
      <c r="B5" s="4"/>
      <c r="C5" s="4"/>
      <c r="D5" s="5"/>
      <c r="E5" s="4"/>
      <c r="F5" s="5"/>
      <c r="G5" s="6"/>
      <c r="H5" s="4"/>
      <c r="I5" s="4"/>
    </row>
    <row r="6" spans="1:9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6"/>
      <c r="B7" s="36"/>
      <c r="C7" s="36"/>
      <c r="D7" s="36"/>
      <c r="E7" s="4"/>
      <c r="F7" s="5"/>
      <c r="G7" s="6"/>
      <c r="H7" s="4"/>
      <c r="I7" s="4"/>
    </row>
    <row r="8" spans="1:9" x14ac:dyDescent="0.25">
      <c r="A8" s="4"/>
      <c r="B8" s="4"/>
      <c r="C8" s="4"/>
      <c r="D8" s="5"/>
      <c r="E8" s="6"/>
      <c r="F8" s="5"/>
      <c r="G8" s="6"/>
      <c r="H8" s="4"/>
      <c r="I8" s="4"/>
    </row>
    <row r="9" spans="1:9" x14ac:dyDescent="0.25">
      <c r="A9" s="4"/>
      <c r="B9" s="4"/>
      <c r="C9" s="5"/>
      <c r="D9" s="5"/>
      <c r="E9" s="6"/>
      <c r="F9" s="5"/>
      <c r="G9" s="6"/>
      <c r="H9" s="4"/>
      <c r="I9" s="4"/>
    </row>
    <row r="10" spans="1:9" ht="51.75" x14ac:dyDescent="0.25">
      <c r="A10" s="8" t="s">
        <v>1</v>
      </c>
      <c r="B10" s="9" t="s">
        <v>2</v>
      </c>
      <c r="C10" s="9" t="s">
        <v>3</v>
      </c>
      <c r="D10" s="10" t="s">
        <v>4</v>
      </c>
      <c r="E10" s="11" t="s">
        <v>5</v>
      </c>
      <c r="F10" s="12" t="s">
        <v>6</v>
      </c>
      <c r="G10" s="11" t="s">
        <v>7</v>
      </c>
      <c r="H10" s="13" t="s">
        <v>8</v>
      </c>
      <c r="I10" s="13" t="s">
        <v>9</v>
      </c>
    </row>
    <row r="11" spans="1:9" ht="64.5" x14ac:dyDescent="0.25">
      <c r="A11" s="14" t="s">
        <v>10</v>
      </c>
      <c r="B11" s="15" t="s">
        <v>11</v>
      </c>
      <c r="C11" s="15" t="s">
        <v>12</v>
      </c>
      <c r="D11" s="16">
        <v>45141</v>
      </c>
      <c r="E11" s="17">
        <v>283822</v>
      </c>
      <c r="F11" s="16">
        <v>45156</v>
      </c>
      <c r="G11" s="18">
        <v>283822</v>
      </c>
      <c r="H11" s="18">
        <v>0</v>
      </c>
      <c r="I11" s="19" t="s">
        <v>13</v>
      </c>
    </row>
    <row r="12" spans="1:9" ht="89.25" x14ac:dyDescent="0.25">
      <c r="A12" s="20" t="s">
        <v>14</v>
      </c>
      <c r="B12" s="21" t="s">
        <v>15</v>
      </c>
      <c r="C12" s="21" t="s">
        <v>16</v>
      </c>
      <c r="D12" s="16">
        <v>45142</v>
      </c>
      <c r="E12" s="18">
        <v>262222</v>
      </c>
      <c r="F12" s="22">
        <v>45157</v>
      </c>
      <c r="G12" s="18">
        <v>262222</v>
      </c>
      <c r="H12" s="18">
        <f t="shared" ref="H12:H18" si="0">+E12-G12</f>
        <v>0</v>
      </c>
      <c r="I12" s="19" t="s">
        <v>13</v>
      </c>
    </row>
    <row r="13" spans="1:9" ht="77.25" x14ac:dyDescent="0.25">
      <c r="A13" s="20" t="s">
        <v>17</v>
      </c>
      <c r="B13" s="21" t="s">
        <v>18</v>
      </c>
      <c r="C13" s="23" t="s">
        <v>19</v>
      </c>
      <c r="D13" s="16">
        <v>45166</v>
      </c>
      <c r="E13" s="18">
        <v>150000</v>
      </c>
      <c r="F13" s="22">
        <v>45181</v>
      </c>
      <c r="G13" s="18">
        <v>150000</v>
      </c>
      <c r="H13" s="18">
        <f t="shared" si="0"/>
        <v>0</v>
      </c>
      <c r="I13" s="19" t="s">
        <v>13</v>
      </c>
    </row>
    <row r="14" spans="1:9" ht="77.25" x14ac:dyDescent="0.25">
      <c r="A14" s="24" t="s">
        <v>20</v>
      </c>
      <c r="B14" s="21" t="s">
        <v>21</v>
      </c>
      <c r="C14" s="21" t="s">
        <v>22</v>
      </c>
      <c r="D14" s="16">
        <v>45148</v>
      </c>
      <c r="E14" s="18">
        <v>408126.6</v>
      </c>
      <c r="F14" s="22">
        <v>45163</v>
      </c>
      <c r="G14" s="18">
        <v>408126.6</v>
      </c>
      <c r="H14" s="18">
        <f t="shared" si="0"/>
        <v>0</v>
      </c>
      <c r="I14" s="19" t="s">
        <v>13</v>
      </c>
    </row>
    <row r="15" spans="1:9" ht="77.25" x14ac:dyDescent="0.25">
      <c r="A15" s="24" t="s">
        <v>23</v>
      </c>
      <c r="B15" s="21" t="s">
        <v>24</v>
      </c>
      <c r="C15" s="23" t="s">
        <v>25</v>
      </c>
      <c r="D15" s="16">
        <v>45166</v>
      </c>
      <c r="E15" s="18">
        <v>39996.1</v>
      </c>
      <c r="F15" s="22">
        <v>45181</v>
      </c>
      <c r="G15" s="18">
        <v>39996.1</v>
      </c>
      <c r="H15" s="18">
        <f t="shared" si="0"/>
        <v>0</v>
      </c>
      <c r="I15" s="19" t="s">
        <v>13</v>
      </c>
    </row>
    <row r="16" spans="1:9" ht="51.75" x14ac:dyDescent="0.25">
      <c r="A16" s="24" t="s">
        <v>26</v>
      </c>
      <c r="B16" s="21" t="s">
        <v>27</v>
      </c>
      <c r="C16" s="21" t="s">
        <v>28</v>
      </c>
      <c r="D16" s="16">
        <v>45163</v>
      </c>
      <c r="E16" s="18">
        <v>216260</v>
      </c>
      <c r="F16" s="22">
        <v>45178</v>
      </c>
      <c r="G16" s="18">
        <v>216260</v>
      </c>
      <c r="H16" s="18">
        <f t="shared" si="0"/>
        <v>0</v>
      </c>
      <c r="I16" s="19" t="s">
        <v>13</v>
      </c>
    </row>
    <row r="17" spans="1:9" ht="64.5" x14ac:dyDescent="0.25">
      <c r="A17" s="24" t="s">
        <v>29</v>
      </c>
      <c r="B17" s="21" t="s">
        <v>30</v>
      </c>
      <c r="C17" s="21" t="s">
        <v>31</v>
      </c>
      <c r="D17" s="16">
        <v>45145</v>
      </c>
      <c r="E17" s="18">
        <v>149000</v>
      </c>
      <c r="F17" s="22">
        <v>45160</v>
      </c>
      <c r="G17" s="18">
        <v>149000</v>
      </c>
      <c r="H17" s="18">
        <f t="shared" si="0"/>
        <v>0</v>
      </c>
      <c r="I17" s="19" t="s">
        <v>13</v>
      </c>
    </row>
    <row r="18" spans="1:9" ht="76.5" x14ac:dyDescent="0.25">
      <c r="A18" s="25" t="s">
        <v>32</v>
      </c>
      <c r="B18" s="26" t="s">
        <v>33</v>
      </c>
      <c r="C18" s="26" t="s">
        <v>34</v>
      </c>
      <c r="D18" s="27">
        <v>45153</v>
      </c>
      <c r="E18" s="28">
        <v>15000</v>
      </c>
      <c r="F18" s="29">
        <v>45168</v>
      </c>
      <c r="G18" s="28">
        <v>15000</v>
      </c>
      <c r="H18" s="28">
        <f t="shared" si="0"/>
        <v>0</v>
      </c>
      <c r="I18" s="30" t="s">
        <v>13</v>
      </c>
    </row>
    <row r="19" spans="1:9" ht="51" x14ac:dyDescent="0.25">
      <c r="A19" s="20" t="s">
        <v>35</v>
      </c>
      <c r="B19" s="21" t="s">
        <v>36</v>
      </c>
      <c r="C19" s="21" t="s">
        <v>37</v>
      </c>
      <c r="D19" s="16">
        <v>45166</v>
      </c>
      <c r="E19" s="18">
        <v>406632.96000000002</v>
      </c>
      <c r="F19" s="22">
        <v>45181</v>
      </c>
      <c r="G19" s="18">
        <v>406632.96000000002</v>
      </c>
      <c r="H19" s="18">
        <v>0</v>
      </c>
      <c r="I19" s="19" t="s">
        <v>13</v>
      </c>
    </row>
    <row r="20" spans="1:9" ht="102" x14ac:dyDescent="0.25">
      <c r="A20" s="20" t="s">
        <v>38</v>
      </c>
      <c r="B20" s="21" t="s">
        <v>39</v>
      </c>
      <c r="C20" s="21" t="s">
        <v>40</v>
      </c>
      <c r="D20" s="16">
        <v>45146</v>
      </c>
      <c r="E20" s="18">
        <v>14170</v>
      </c>
      <c r="F20" s="22">
        <v>45161</v>
      </c>
      <c r="G20" s="18">
        <v>14170</v>
      </c>
      <c r="H20" s="18">
        <f t="shared" ref="H20" si="1">+E20-G20</f>
        <v>0</v>
      </c>
      <c r="I20" s="19" t="s">
        <v>13</v>
      </c>
    </row>
    <row r="21" spans="1:9" ht="63.75" x14ac:dyDescent="0.25">
      <c r="A21" s="20" t="s">
        <v>41</v>
      </c>
      <c r="B21" s="21" t="s">
        <v>42</v>
      </c>
      <c r="C21" s="21" t="s">
        <v>43</v>
      </c>
      <c r="D21" s="16">
        <v>45145</v>
      </c>
      <c r="E21" s="18">
        <v>150000</v>
      </c>
      <c r="F21" s="22">
        <v>45160</v>
      </c>
      <c r="G21" s="18">
        <v>150000</v>
      </c>
      <c r="H21" s="18">
        <v>0</v>
      </c>
      <c r="I21" s="19" t="s">
        <v>13</v>
      </c>
    </row>
    <row r="22" spans="1:9" ht="89.25" x14ac:dyDescent="0.25">
      <c r="A22" s="20" t="s">
        <v>14</v>
      </c>
      <c r="B22" s="21" t="s">
        <v>44</v>
      </c>
      <c r="C22" s="21" t="s">
        <v>45</v>
      </c>
      <c r="D22" s="16">
        <v>45149</v>
      </c>
      <c r="E22" s="18">
        <v>268922</v>
      </c>
      <c r="F22" s="22">
        <v>45164</v>
      </c>
      <c r="G22" s="18">
        <v>268922</v>
      </c>
      <c r="H22" s="18">
        <v>0</v>
      </c>
      <c r="I22" s="19" t="s">
        <v>13</v>
      </c>
    </row>
    <row r="23" spans="1:9" ht="51" x14ac:dyDescent="0.25">
      <c r="A23" s="20" t="s">
        <v>46</v>
      </c>
      <c r="B23" s="21" t="s">
        <v>47</v>
      </c>
      <c r="C23" s="21" t="s">
        <v>48</v>
      </c>
      <c r="D23" s="16">
        <v>45149</v>
      </c>
      <c r="E23" s="18">
        <v>940283</v>
      </c>
      <c r="F23" s="22">
        <v>45164</v>
      </c>
      <c r="G23" s="18">
        <v>940283</v>
      </c>
      <c r="H23" s="18">
        <v>0</v>
      </c>
      <c r="I23" s="19" t="s">
        <v>13</v>
      </c>
    </row>
    <row r="24" spans="1:9" ht="51.75" x14ac:dyDescent="0.25">
      <c r="A24" s="20" t="s">
        <v>49</v>
      </c>
      <c r="B24" s="21" t="s">
        <v>50</v>
      </c>
      <c r="C24" s="21" t="s">
        <v>31</v>
      </c>
      <c r="D24" s="16">
        <v>45145</v>
      </c>
      <c r="E24" s="18">
        <v>190000</v>
      </c>
      <c r="F24" s="22">
        <v>45160</v>
      </c>
      <c r="G24" s="18">
        <v>190000</v>
      </c>
      <c r="H24" s="18">
        <v>0</v>
      </c>
      <c r="I24" s="19" t="s">
        <v>13</v>
      </c>
    </row>
    <row r="25" spans="1:9" ht="64.5" x14ac:dyDescent="0.25">
      <c r="A25" s="20" t="s">
        <v>29</v>
      </c>
      <c r="B25" s="21" t="s">
        <v>30</v>
      </c>
      <c r="C25" s="21" t="s">
        <v>51</v>
      </c>
      <c r="D25" s="16">
        <v>45163</v>
      </c>
      <c r="E25" s="18">
        <v>225000</v>
      </c>
      <c r="F25" s="22">
        <v>45178</v>
      </c>
      <c r="G25" s="18">
        <v>225000</v>
      </c>
      <c r="H25" s="18">
        <v>0</v>
      </c>
      <c r="I25" s="19" t="s">
        <v>13</v>
      </c>
    </row>
    <row r="26" spans="1:9" ht="64.5" x14ac:dyDescent="0.25">
      <c r="A26" s="20" t="s">
        <v>52</v>
      </c>
      <c r="B26" s="21" t="s">
        <v>53</v>
      </c>
      <c r="C26" s="21" t="s">
        <v>54</v>
      </c>
      <c r="D26" s="16">
        <v>45163</v>
      </c>
      <c r="E26" s="18">
        <v>17700</v>
      </c>
      <c r="F26" s="22">
        <v>45178</v>
      </c>
      <c r="G26" s="18">
        <v>17700</v>
      </c>
      <c r="H26" s="18">
        <v>0</v>
      </c>
      <c r="I26" s="19" t="s">
        <v>13</v>
      </c>
    </row>
    <row r="27" spans="1:9" ht="51.75" x14ac:dyDescent="0.25">
      <c r="A27" s="20" t="s">
        <v>55</v>
      </c>
      <c r="B27" s="21" t="s">
        <v>56</v>
      </c>
      <c r="C27" s="21" t="s">
        <v>57</v>
      </c>
      <c r="D27" s="16">
        <v>45163</v>
      </c>
      <c r="E27" s="18">
        <v>360380</v>
      </c>
      <c r="F27" s="22">
        <v>45178</v>
      </c>
      <c r="G27" s="18">
        <v>360380</v>
      </c>
      <c r="H27" s="18">
        <v>0</v>
      </c>
      <c r="I27" s="19" t="s">
        <v>13</v>
      </c>
    </row>
    <row r="28" spans="1:9" ht="64.5" x14ac:dyDescent="0.25">
      <c r="A28" s="20" t="s">
        <v>52</v>
      </c>
      <c r="B28" s="21" t="s">
        <v>58</v>
      </c>
      <c r="C28" s="21" t="s">
        <v>59</v>
      </c>
      <c r="D28" s="16">
        <v>45168</v>
      </c>
      <c r="E28" s="18">
        <v>35400</v>
      </c>
      <c r="F28" s="22">
        <v>45183</v>
      </c>
      <c r="G28" s="18">
        <v>35400</v>
      </c>
      <c r="H28" s="18">
        <v>0</v>
      </c>
      <c r="I28" s="19" t="s">
        <v>13</v>
      </c>
    </row>
    <row r="29" spans="1:9" ht="63.75" x14ac:dyDescent="0.25">
      <c r="A29" s="20" t="s">
        <v>60</v>
      </c>
      <c r="B29" s="21" t="s">
        <v>61</v>
      </c>
      <c r="C29" s="21" t="s">
        <v>62</v>
      </c>
      <c r="D29" s="16">
        <v>45168</v>
      </c>
      <c r="E29" s="18">
        <v>210003.54</v>
      </c>
      <c r="F29" s="22">
        <v>45183</v>
      </c>
      <c r="G29" s="18">
        <v>210003.54</v>
      </c>
      <c r="H29" s="18">
        <v>0</v>
      </c>
      <c r="I29" s="19" t="s">
        <v>13</v>
      </c>
    </row>
    <row r="30" spans="1:9" ht="64.5" x14ac:dyDescent="0.25">
      <c r="A30" s="20" t="s">
        <v>63</v>
      </c>
      <c r="B30" s="21" t="s">
        <v>64</v>
      </c>
      <c r="C30" s="21" t="s">
        <v>65</v>
      </c>
      <c r="D30" s="16">
        <v>45507</v>
      </c>
      <c r="E30" s="18">
        <v>75000.009999999995</v>
      </c>
      <c r="F30" s="22">
        <v>45156</v>
      </c>
      <c r="G30" s="18">
        <v>75000.009999999995</v>
      </c>
      <c r="H30" s="18">
        <v>0</v>
      </c>
      <c r="I30" s="19" t="s">
        <v>13</v>
      </c>
    </row>
    <row r="31" spans="1:9" ht="64.5" x14ac:dyDescent="0.25">
      <c r="A31" s="20" t="s">
        <v>66</v>
      </c>
      <c r="B31" s="21" t="s">
        <v>67</v>
      </c>
      <c r="C31" s="21" t="s">
        <v>68</v>
      </c>
      <c r="D31" s="16">
        <v>45141</v>
      </c>
      <c r="E31" s="18">
        <v>944000</v>
      </c>
      <c r="F31" s="22">
        <v>45156</v>
      </c>
      <c r="G31" s="18">
        <v>944000</v>
      </c>
      <c r="H31" s="18">
        <v>0</v>
      </c>
      <c r="I31" s="19" t="s">
        <v>13</v>
      </c>
    </row>
    <row r="32" spans="1:9" ht="64.5" x14ac:dyDescent="0.25">
      <c r="A32" s="20" t="s">
        <v>69</v>
      </c>
      <c r="B32" s="21" t="s">
        <v>70</v>
      </c>
      <c r="C32" s="21" t="s">
        <v>71</v>
      </c>
      <c r="D32" s="16">
        <v>45168</v>
      </c>
      <c r="E32" s="18">
        <v>150000.01</v>
      </c>
      <c r="F32" s="22">
        <v>45183</v>
      </c>
      <c r="G32" s="18">
        <v>150000.01</v>
      </c>
      <c r="H32" s="18">
        <v>0</v>
      </c>
      <c r="I32" s="19" t="s">
        <v>13</v>
      </c>
    </row>
    <row r="33" spans="1:9" ht="39" x14ac:dyDescent="0.25">
      <c r="A33" s="20" t="s">
        <v>72</v>
      </c>
      <c r="B33" s="21" t="s">
        <v>73</v>
      </c>
      <c r="C33" s="21" t="s">
        <v>74</v>
      </c>
      <c r="D33" s="16">
        <v>45163</v>
      </c>
      <c r="E33" s="18">
        <v>225000.03</v>
      </c>
      <c r="F33" s="22">
        <v>45178</v>
      </c>
      <c r="G33" s="18">
        <v>225000.03</v>
      </c>
      <c r="H33" s="18">
        <v>0</v>
      </c>
      <c r="I33" s="19" t="s">
        <v>13</v>
      </c>
    </row>
    <row r="34" spans="1:9" ht="39" x14ac:dyDescent="0.25">
      <c r="A34" s="20" t="s">
        <v>75</v>
      </c>
      <c r="B34" s="21" t="s">
        <v>76</v>
      </c>
      <c r="C34" s="21" t="s">
        <v>77</v>
      </c>
      <c r="D34" s="16">
        <v>45145</v>
      </c>
      <c r="E34" s="18">
        <v>900000.01</v>
      </c>
      <c r="F34" s="22">
        <v>45160</v>
      </c>
      <c r="G34" s="18">
        <v>900000.01</v>
      </c>
      <c r="H34" s="18">
        <v>0</v>
      </c>
      <c r="I34" s="19" t="s">
        <v>13</v>
      </c>
    </row>
    <row r="35" spans="1:9" x14ac:dyDescent="0.25">
      <c r="A35" s="31" t="s">
        <v>78</v>
      </c>
      <c r="B35" s="32"/>
      <c r="C35" s="32"/>
      <c r="D35" s="33"/>
      <c r="E35" s="34">
        <f>SUM(E11:E34)</f>
        <v>6636918.2599999998</v>
      </c>
      <c r="F35" s="22"/>
      <c r="G35" s="34">
        <f>SUM(G11:G34)</f>
        <v>6636918.2599999998</v>
      </c>
      <c r="H35" s="19"/>
      <c r="I35" s="19"/>
    </row>
    <row r="36" spans="1:9" x14ac:dyDescent="0.25">
      <c r="A36" s="4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37" t="s">
        <v>79</v>
      </c>
      <c r="B37" s="37"/>
      <c r="C37" s="37"/>
      <c r="D37" s="37"/>
      <c r="E37" s="37"/>
      <c r="F37" s="37"/>
      <c r="G37" s="37"/>
      <c r="H37" s="37"/>
      <c r="I37" s="37"/>
    </row>
    <row r="38" spans="1:9" x14ac:dyDescent="0.25">
      <c r="A38" s="37"/>
      <c r="B38" s="37"/>
      <c r="C38" s="37"/>
      <c r="D38" s="37"/>
      <c r="E38" s="37"/>
      <c r="F38" s="37"/>
      <c r="G38" s="37"/>
      <c r="H38" s="37"/>
      <c r="I38" s="37"/>
    </row>
    <row r="39" spans="1:9" x14ac:dyDescent="0.25">
      <c r="A39" s="38" t="s">
        <v>80</v>
      </c>
      <c r="B39" s="38"/>
      <c r="C39" s="38"/>
      <c r="D39" s="38"/>
      <c r="E39" s="38"/>
      <c r="F39" s="38"/>
      <c r="G39" s="38"/>
      <c r="H39" s="38"/>
      <c r="I39" s="38"/>
    </row>
    <row r="40" spans="1:9" x14ac:dyDescent="0.25">
      <c r="A40" s="1"/>
      <c r="B40" s="1"/>
      <c r="C40" s="1"/>
      <c r="D40" s="2"/>
      <c r="E40" s="1"/>
      <c r="F40" s="2"/>
      <c r="G40" s="3"/>
      <c r="H40" s="1"/>
      <c r="I40" s="1"/>
    </row>
  </sheetData>
  <mergeCells count="4">
    <mergeCell ref="A6:I6"/>
    <mergeCell ref="A7:D7"/>
    <mergeCell ref="A37:I38"/>
    <mergeCell ref="A39:I3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2023-09-07T19:31:44Z</dcterms:modified>
</cp:coreProperties>
</file>