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ño 2023\OAI\diciembre-2023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1" l="1"/>
  <c r="E78" i="1"/>
  <c r="H36" i="1"/>
  <c r="H28" i="1"/>
  <c r="H25" i="1"/>
  <c r="H24" i="1"/>
  <c r="H23" i="1"/>
  <c r="H22" i="1"/>
  <c r="H21" i="1"/>
  <c r="H20" i="1"/>
  <c r="H19" i="1"/>
  <c r="H13" i="1"/>
</calcChain>
</file>

<file path=xl/sharedStrings.xml><?xml version="1.0" encoding="utf-8"?>
<sst xmlns="http://schemas.openxmlformats.org/spreadsheetml/2006/main" count="273" uniqueCount="184">
  <si>
    <t>RELACION DE PAGOS A PROVEEDORES AL MES DE DICIEMBRE /2023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</si>
  <si>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</si>
  <si>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</si>
  <si>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</si>
  <si>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</si>
  <si>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</si>
  <si>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</si>
  <si>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</si>
  <si>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</si>
  <si>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</si>
  <si>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EDEESTE</t>
  </si>
  <si>
    <t>PAGO ENERGIA ELECTRICA SEDE CENTRAL</t>
  </si>
  <si>
    <t>B1500304082</t>
  </si>
  <si>
    <t>COMPLETO</t>
  </si>
  <si>
    <t>PAGO FACTURA ELECTRICA SEDE LA ROMANA</t>
  </si>
  <si>
    <t>B1500301075</t>
  </si>
  <si>
    <t>CORPORACION DEL ACUEDUCTO Y ALCANTARILLADO</t>
  </si>
  <si>
    <t>PAGO POR CONSUMO DE AGUA</t>
  </si>
  <si>
    <t>B1500128429; B1500128485; B1500130380 Y B1500130390</t>
  </si>
  <si>
    <t>COMPAÑÍA DOMINICANA DE TELEFONO</t>
  </si>
  <si>
    <t>PAGO DE FACTURA POR SERVICIO TELEFONOICO  MES DE NOVIEMBRE</t>
  </si>
  <si>
    <t>E450000026440 E450000027632</t>
  </si>
  <si>
    <t>CERTV</t>
  </si>
  <si>
    <t>PAGO DEL 10% DE ACUERDO DE LEY 134-03</t>
  </si>
  <si>
    <t>B1500007860</t>
  </si>
  <si>
    <t>BRAIN GENERAL SERVICES, SRL</t>
  </si>
  <si>
    <t>PAGO DE SERVICIO DE FUMIGACION</t>
  </si>
  <si>
    <t>B1500000179</t>
  </si>
  <si>
    <t>REFRIASU LOGISTIC AND CONSTRUCTION S. R. L.</t>
  </si>
  <si>
    <t>PAGO ALQUILER DE CAMION</t>
  </si>
  <si>
    <t>B1500000183</t>
  </si>
  <si>
    <t>JOSE ANTONIO PAULINO PAULINO</t>
  </si>
  <si>
    <t>PAGO POR SERVICIOS DE PUBLICIDAD</t>
  </si>
  <si>
    <t>B1500000109</t>
  </si>
  <si>
    <t>SOLUCIONES EMPRESARIALES Y DE NEGOCIOS DIAZ MORE, SRL</t>
  </si>
  <si>
    <t>PAGO POR ALQUILER DE AUTOBUS</t>
  </si>
  <si>
    <t>B1500000240</t>
  </si>
  <si>
    <t>JEANNETTE DE LOS MILAGROS</t>
  </si>
  <si>
    <t>PAGO POR SERVICIO CAPACITACION</t>
  </si>
  <si>
    <t>B1500000014</t>
  </si>
  <si>
    <t>JM DISTRIBUCION, SRL</t>
  </si>
  <si>
    <t>PAGO FACTURA POR COMPRA DE ARTICULOS DESECHABLES</t>
  </si>
  <si>
    <t>B1500000154</t>
  </si>
  <si>
    <t>GASTABLES DEL CARIBE, SRL (GADECA)</t>
  </si>
  <si>
    <t>PAGO COMPRA DE BOND Y PAPEL HIGIENICO</t>
  </si>
  <si>
    <t>B1500000186</t>
  </si>
  <si>
    <t>JG DIESEL, SRL</t>
  </si>
  <si>
    <t>PAGO GASOIL REGULAR</t>
  </si>
  <si>
    <t>B1500000191</t>
  </si>
  <si>
    <t>TOTALENERGIES MARKETING DOMINICANA, S.A.</t>
  </si>
  <si>
    <t>PAGO GASOIL PREMIUN (TARJETA DE COMBUSTIBLE)</t>
  </si>
  <si>
    <t>B1500239588</t>
  </si>
  <si>
    <t>PAGO TARJETA DE COMBUSTIBLE GASOLINA PREMIUN</t>
  </si>
  <si>
    <t>B1500239587</t>
  </si>
  <si>
    <t>C&amp;C TECHNOLOGY SUPPLY, SRL</t>
  </si>
  <si>
    <t>PAGO COMIDA PRE-EMPACADA</t>
  </si>
  <si>
    <t>B1500000410</t>
  </si>
  <si>
    <t>SOLUCIONES EMPRESARIALES  DE NOGOCIOS DIAZ MORE</t>
  </si>
  <si>
    <t>ALQUILER DE CAMION GRUA</t>
  </si>
  <si>
    <t>B1500000243</t>
  </si>
  <si>
    <t>PAGO DE FACTURA POR COMPRA DE TICKETS DE COMBUSTIBLE</t>
  </si>
  <si>
    <t>B1500246617</t>
  </si>
  <si>
    <t>JOSE FRANCISCO MATOS MATOS</t>
  </si>
  <si>
    <t>PAGO SERVICIO DE LEGALIZACION</t>
  </si>
  <si>
    <t>B1500000058</t>
  </si>
  <si>
    <t>SEGUROS RESERVAS</t>
  </si>
  <si>
    <t>PAGO DE FACTURA POLIZA DE SEGURO PARA LOS VEHICULOS</t>
  </si>
  <si>
    <t>B1500045147</t>
  </si>
  <si>
    <t>GTG INDUSTRIAL, SRL</t>
  </si>
  <si>
    <t>PAGO POR COMPRA DE ARTICULOS Y PRODUCTOS PARA LIMPIEZA</t>
  </si>
  <si>
    <t>B1500003775</t>
  </si>
  <si>
    <t>INKCORP DOMINICANA, SRL</t>
  </si>
  <si>
    <t>PAGO DE FACTURA POR COMPRA DE BOTELLAS DE TINTAS PARA LIMPIEZA</t>
  </si>
  <si>
    <t>B1500000140</t>
  </si>
  <si>
    <t>PAGO CONSUMO DE AGUA MES DE DICIEMBRE</t>
  </si>
  <si>
    <t>B1500132296 B1500132374</t>
  </si>
  <si>
    <t>PAGO POR COMPRA DE REPUESTOS Y ARTICULOS FERRETERO</t>
  </si>
  <si>
    <t>B1500000180</t>
  </si>
  <si>
    <t>PAGO CONSUMO DE TARJETA DE COMBUSTIBLE</t>
  </si>
  <si>
    <t>B1500239574 B1500239604 B1500239617</t>
  </si>
  <si>
    <t>PAGO POR CONSUMO DE TARJETA ELECTRONICA DE GASOIL PREMIUN</t>
  </si>
  <si>
    <t>B1500239568; B1500239606; B1500239621</t>
  </si>
  <si>
    <t>NEUMATICOS Y SERVICIOS ORIENTAL, SRL</t>
  </si>
  <si>
    <t>PAGO POR REPARACION Y MANTENIMIENTO DE VEHICULOS</t>
  </si>
  <si>
    <t>B1500000634</t>
  </si>
  <si>
    <t>K-SWIS, SRL</t>
  </si>
  <si>
    <t>PAGO POR ALQUILER DE CAMION DE CARGA</t>
  </si>
  <si>
    <t>B1500000129</t>
  </si>
  <si>
    <t>AERO ELECTROHANS, SRL</t>
  </si>
  <si>
    <t>PAGO POR ALQUILER DE DOS CAMIONES DE CARGA</t>
  </si>
  <si>
    <t>B1500000066</t>
  </si>
  <si>
    <t>COMERCIAL FENIX ESPINAL, SRL</t>
  </si>
  <si>
    <t>PAGO POR COMPRA DE MACETERO</t>
  </si>
  <si>
    <t>B1500000007</t>
  </si>
  <si>
    <t>SERVICIOS GENERALES DE CONSTRUCCION NUÑEZ CAMPUSANO</t>
  </si>
  <si>
    <t>PAGO FACTURA POR ALQUILER DE CAMION DE CARGA</t>
  </si>
  <si>
    <t>B1500000117</t>
  </si>
  <si>
    <t xml:space="preserve">INVERSIONES ENRIQUE REYES </t>
  </si>
  <si>
    <t>PAGO FACTURA LOCAL LA ROMANA</t>
  </si>
  <si>
    <t>B1500000037</t>
  </si>
  <si>
    <t>PAGO POR ALQUILER DE CAMION CISTERNA</t>
  </si>
  <si>
    <t>B1500000181</t>
  </si>
  <si>
    <t>DIANA ANGELICA TORRES PERDOMO</t>
  </si>
  <si>
    <t xml:space="preserve">PAGO DE SERVICIO COORDINACION, MONTAJE Y ELABORACION DE AGENDA DE CAPACITACION </t>
  </si>
  <si>
    <t>B1500000103</t>
  </si>
  <si>
    <t>WILLIAN CASTILLO VALDEZ</t>
  </si>
  <si>
    <t>ALQUILER DE AUTOBUS PRIVADO</t>
  </si>
  <si>
    <t>B1500000162</t>
  </si>
  <si>
    <t>MITCH-MART, SRL</t>
  </si>
  <si>
    <t>PIEZAS PARA TRIMER, MOTOSIERRA, PODADORA, ELECTRICOS Y AFINES</t>
  </si>
  <si>
    <t>B1500000231</t>
  </si>
  <si>
    <t xml:space="preserve">PAGO POR SERVICIOS DE CAPACITACION </t>
  </si>
  <si>
    <t>B1500000015</t>
  </si>
  <si>
    <t>LOGOMARCA, SA</t>
  </si>
  <si>
    <t>PAGO POR COMPRA DE RECONOCIMIENTO Y LETREROS</t>
  </si>
  <si>
    <t>B1500010399</t>
  </si>
  <si>
    <t>CONSORCIO DE TARJETAS DOMINICANAS, SA</t>
  </si>
  <si>
    <t>PAGO FACTURA POR RECARGA DE TARJETAS PARA PASO RAPIDO DE PEAJE</t>
  </si>
  <si>
    <t>B1500008269</t>
  </si>
  <si>
    <t>CORPORACION COPYCORP, RD S A</t>
  </si>
  <si>
    <t>ALQUILER DE FOTOCOPIADORAS</t>
  </si>
  <si>
    <t>B1500001115 B1500001122 B1500001138</t>
  </si>
  <si>
    <t xml:space="preserve">PAGO POR SERVICIOS DE FUMIGACION </t>
  </si>
  <si>
    <t>B1500000182</t>
  </si>
  <si>
    <t>CODINED, SRL</t>
  </si>
  <si>
    <t>PAGO POR COMPRA DE PRODUCTO ALIMENTICIO</t>
  </si>
  <si>
    <t>PAGO FACTURA POR COMPRA DE HILO NYLON DE TRIMMER</t>
  </si>
  <si>
    <t>B1500000177</t>
  </si>
  <si>
    <t>SUPLIDORA MERCYT, SRL</t>
  </si>
  <si>
    <t>PAGO FACTURA SERVICIO CATERING</t>
  </si>
  <si>
    <t>B1500000050</t>
  </si>
  <si>
    <t>PAGO TARJETA ELECTRONICA DE GASOIL</t>
  </si>
  <si>
    <t>B1500239629; B1500239639</t>
  </si>
  <si>
    <t>PAGO DE TARJETA ELECTRONICA DE GASOLINA PREMIUM</t>
  </si>
  <si>
    <t>B1500239628; B1500239643</t>
  </si>
  <si>
    <t>SEGURO NACIONAL DE SALUD</t>
  </si>
  <si>
    <t>PAGO SEGURO MEDICO COMPLEMENTARIO</t>
  </si>
  <si>
    <t>B1500010666</t>
  </si>
  <si>
    <t>COMPAÑÍA DOMINICANA DE TELEFONO C POR A</t>
  </si>
  <si>
    <t>PAGO SERVICIO TELEFONICO MES DE DICIEMBRE</t>
  </si>
  <si>
    <t>E450000031048 E450000031137</t>
  </si>
  <si>
    <t>EMPRESA DISTRIBUIDORA DE ELECTRICIDAD DEL ESTE, S.A.</t>
  </si>
  <si>
    <t>PAGO FACTURA ENERGIA ELECTRICA SEDE LA ROMANA</t>
  </si>
  <si>
    <t>B1500306075</t>
  </si>
  <si>
    <t>B1500309028</t>
  </si>
  <si>
    <t>FERNANDO ANTONIO PICHARDO</t>
  </si>
  <si>
    <t>PAGO POR SERVICIOS NOTARIALES</t>
  </si>
  <si>
    <t>B1500000092</t>
  </si>
  <si>
    <t>SIGOLLEN, SRL</t>
  </si>
  <si>
    <t>PAGO POR CAPACITACION DE LA NOBACI</t>
  </si>
  <si>
    <t>GREAT DOM. SRL</t>
  </si>
  <si>
    <t>PAGO FACTURA POR ABONO Y HERBICIDAS</t>
  </si>
  <si>
    <t>B1500000060</t>
  </si>
  <si>
    <t>SOLUCIONES EMPRESARIALES MONEGRO CRISPIN, SRL</t>
  </si>
  <si>
    <t>PAGO POR COMPRA DE FUNDA PLASTICA</t>
  </si>
  <si>
    <t>B1500000361</t>
  </si>
  <si>
    <t>PAGO ALQUILER DE AUTOBUS PRIVADO</t>
  </si>
  <si>
    <t>B1500000163</t>
  </si>
  <si>
    <t>ALQUILER DE CAMION DE CARGA</t>
  </si>
  <si>
    <t>B1500000118</t>
  </si>
  <si>
    <t>C &amp; C TECHNOLOGY SUPPLY, SRL</t>
  </si>
  <si>
    <t>B1500000418</t>
  </si>
  <si>
    <t xml:space="preserve">PAGO ALQUILER DE CAMION DE CARGA </t>
  </si>
  <si>
    <t>B1500000249</t>
  </si>
  <si>
    <t>PAGO POR FACTURA MANTENIMIENTO DE VEHICULO</t>
  </si>
  <si>
    <t>B1500000638</t>
  </si>
  <si>
    <t>PAGO FACTURA POR ALQUILER DE AUTOBUS</t>
  </si>
  <si>
    <t>B1500000248</t>
  </si>
  <si>
    <t>B1500000111</t>
  </si>
  <si>
    <t>ARIPO COMERCIALIZADORA DOMINICANA DE INSUMO (CODINED)</t>
  </si>
  <si>
    <t>PAGO FACTURA DE LA 5ta. ENTREGA DE ALIMENTOS</t>
  </si>
  <si>
    <t>B1500000178</t>
  </si>
  <si>
    <t>BOSQUESA, SRL</t>
  </si>
  <si>
    <t>PAGO FACTURA POR COMPRA DE PIEZA TRIMMER</t>
  </si>
  <si>
    <t>B1500002960</t>
  </si>
  <si>
    <t>TONOS &amp; COLORES</t>
  </si>
  <si>
    <t>PAGO DE FACTURA POR COMPRA DE PINTURAS Y ACCESORIOS PARA PINTAR</t>
  </si>
  <si>
    <t>B1500001251</t>
  </si>
  <si>
    <t>IMPRESOS PAPELERIA POTOSI SRL</t>
  </si>
  <si>
    <t>COMPRA DE SUMINISTRO DE OFICINA</t>
  </si>
  <si>
    <t>B1500000929</t>
  </si>
  <si>
    <t>TOTAL</t>
  </si>
  <si>
    <t>ENC. DE CONTABILIDAD</t>
  </si>
  <si>
    <t>Licda. IRIANA N. JIMENEZ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</si>
</sst>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14" fontId="3" fillId="0" borderId="0" xfId="0" applyNumberFormat="1" applyFont="1"/>
    <xf numFmtId="164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4" fontId="2" fillId="0" borderId="2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4" fontId="2" fillId="0" borderId="2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164" fontId="2" fillId="0" borderId="1" xfId="0" applyNumberFormat="1" applyFont="1" applyBorder="1"/>
    <xf numFmtId="0" fontId="2" fillId="0" borderId="1" xfId="0" applyFont="1" applyBorder="1"/>
    <xf numFmtId="4" fontId="2" fillId="0" borderId="1" xfId="0" applyNumberFormat="1" applyFont="1" applyBorder="1" applyAlignment="1">
      <alignment wrapText="1"/>
    </xf>
    <xf numFmtId="14" fontId="2" fillId="0" borderId="1" xfId="0" applyNumberFormat="1" applyFont="1" applyBorder="1"/>
    <xf numFmtId="4" fontId="2" fillId="0" borderId="1" xfId="0" applyNumberFormat="1" applyFont="1" applyBorder="1"/>
    <xf numFmtId="14" fontId="2" fillId="0" borderId="1" xfId="0" applyNumberFormat="1" applyFont="1" applyBorder="1" applyAlignment="1"/>
    <xf numFmtId="164" fontId="2" fillId="0" borderId="1" xfId="1" applyNumberFormat="1" applyFont="1" applyBorder="1"/>
    <xf numFmtId="164" fontId="4" fillId="0" borderId="1" xfId="0" applyNumberFormat="1" applyFont="1" applyBorder="1"/>
    <xf numFmtId="14" fontId="3" fillId="0" borderId="1" xfId="0" applyNumberFormat="1" applyFont="1" applyBorder="1"/>
    <xf numFmtId="0" fontId="3" fillId="0" borderId="1" xfId="0" applyFont="1" applyBorder="1"/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83"/>
  <sheetViews>
    <sheetView tabSelected="1" topLeftCell="A55" workbookViewId="0">
      <selection activeCell="K57" sqref="K57"/>
    </sheetView>
  </sheetViews>
  <sheetFormatPr baseColWidth="10" defaultRowHeight="15" x14ac:dyDescent="0.25"/>
  <cols>
    <col min="1" max="1" width="28.5703125" customWidth="1"/>
    <col min="2" max="2" width="36.85546875" customWidth="1"/>
    <col min="3" max="3" width="14.7109375" customWidth="1"/>
    <col min="4" max="4" width="13.7109375" customWidth="1"/>
    <col min="5" max="5" width="15.28515625" customWidth="1"/>
    <col min="6" max="6" width="14.140625" customWidth="1"/>
    <col min="7" max="7" width="19.140625" customWidth="1"/>
    <col min="8" max="8" width="16.7109375" customWidth="1"/>
    <col min="9" max="9" width="19.42578125" customWidth="1"/>
  </cols>
  <sheetData>
    <row r="6" spans="1:9" x14ac:dyDescent="0.25">
      <c r="A6" s="28" t="s">
        <v>0</v>
      </c>
      <c r="B6" s="28"/>
      <c r="C6" s="28"/>
      <c r="D6" s="28"/>
      <c r="E6" s="28"/>
      <c r="F6" s="28"/>
      <c r="G6" s="28"/>
      <c r="H6" s="28"/>
      <c r="I6" s="28"/>
    </row>
    <row r="7" spans="1:9" x14ac:dyDescent="0.25">
      <c r="A7" s="28"/>
      <c r="B7" s="28"/>
      <c r="C7" s="28"/>
      <c r="D7" s="28"/>
      <c r="E7" s="1"/>
      <c r="F7" s="2"/>
      <c r="G7" s="3"/>
      <c r="H7" s="1"/>
      <c r="I7" s="1"/>
    </row>
    <row r="8" spans="1:9" x14ac:dyDescent="0.25">
      <c r="A8" s="1"/>
      <c r="B8" s="1"/>
      <c r="C8" s="1"/>
      <c r="D8" s="2"/>
      <c r="E8" s="3"/>
      <c r="F8" s="2"/>
      <c r="G8" s="3"/>
      <c r="H8" s="1"/>
      <c r="I8" s="1"/>
    </row>
    <row r="9" spans="1:9" x14ac:dyDescent="0.25">
      <c r="A9" s="1"/>
      <c r="B9" s="1"/>
      <c r="C9" s="2"/>
      <c r="D9" s="2"/>
      <c r="E9" s="3"/>
      <c r="F9" s="2"/>
      <c r="G9" s="3"/>
      <c r="H9" s="1"/>
      <c r="I9" s="1"/>
    </row>
    <row r="10" spans="1:9" ht="39" x14ac:dyDescent="0.25">
      <c r="A10" s="4" t="s">
        <v>1</v>
      </c>
      <c r="B10" s="5" t="s">
        <v>2</v>
      </c>
      <c r="C10" s="5" t="s">
        <v>3</v>
      </c>
      <c r="D10" s="6" t="s">
        <v>4</v>
      </c>
      <c r="E10" s="7" t="s">
        <v>5</v>
      </c>
      <c r="F10" s="8" t="s">
        <v>6</v>
      </c>
      <c r="G10" s="7" t="s">
        <v>7</v>
      </c>
      <c r="H10" s="9" t="s">
        <v>8</v>
      </c>
      <c r="I10" s="9" t="s">
        <v>9</v>
      </c>
    </row>
    <row r="11" spans="1:9" x14ac:dyDescent="0.25">
      <c r="A11" s="4" t="s">
        <v>10</v>
      </c>
      <c r="B11" s="5" t="s">
        <v>11</v>
      </c>
      <c r="C11" s="5" t="s">
        <v>12</v>
      </c>
      <c r="D11" s="10">
        <v>45265</v>
      </c>
      <c r="E11" s="7">
        <v>238257.64</v>
      </c>
      <c r="F11" s="8">
        <v>45280</v>
      </c>
      <c r="G11" s="7">
        <v>238257.64</v>
      </c>
      <c r="H11" s="7">
        <v>0</v>
      </c>
      <c r="I11" s="9" t="s">
        <v>13</v>
      </c>
    </row>
    <row r="12" spans="1:9" x14ac:dyDescent="0.25">
      <c r="A12" s="4" t="s">
        <v>10</v>
      </c>
      <c r="B12" s="5" t="s">
        <v>14</v>
      </c>
      <c r="C12" s="5" t="s">
        <v>15</v>
      </c>
      <c r="D12" s="10">
        <v>45265</v>
      </c>
      <c r="E12" s="7">
        <v>163.12</v>
      </c>
      <c r="F12" s="8">
        <v>45280</v>
      </c>
      <c r="G12" s="7">
        <v>163.12</v>
      </c>
      <c r="H12" s="7">
        <v>0</v>
      </c>
      <c r="I12" s="9" t="s">
        <v>13</v>
      </c>
    </row>
    <row r="13" spans="1:9" ht="102.75" x14ac:dyDescent="0.25">
      <c r="A13" s="11" t="s">
        <v>16</v>
      </c>
      <c r="B13" s="12" t="s">
        <v>17</v>
      </c>
      <c r="C13" s="13" t="s">
        <v>18</v>
      </c>
      <c r="D13" s="14">
        <v>45265</v>
      </c>
      <c r="E13" s="15">
        <v>28340</v>
      </c>
      <c r="F13" s="16">
        <v>45280</v>
      </c>
      <c r="G13" s="17">
        <v>28340</v>
      </c>
      <c r="H13" s="17">
        <f>+E13-G13</f>
        <v>0</v>
      </c>
      <c r="I13" s="18" t="s">
        <v>13</v>
      </c>
    </row>
    <row r="14" spans="1:9" ht="90" x14ac:dyDescent="0.25">
      <c r="A14" s="11" t="s">
        <v>19</v>
      </c>
      <c r="B14" s="12" t="s">
        <v>20</v>
      </c>
      <c r="C14" s="13" t="s">
        <v>21</v>
      </c>
      <c r="D14" s="14">
        <v>45265</v>
      </c>
      <c r="E14" s="15">
        <v>240586.9</v>
      </c>
      <c r="F14" s="16">
        <v>45280</v>
      </c>
      <c r="G14" s="17">
        <v>240586.9</v>
      </c>
      <c r="H14" s="17">
        <v>0</v>
      </c>
      <c r="I14" s="18" t="s">
        <v>13</v>
      </c>
    </row>
    <row r="15" spans="1:9" ht="51.75" x14ac:dyDescent="0.25">
      <c r="A15" s="11" t="s">
        <v>22</v>
      </c>
      <c r="B15" s="12" t="s">
        <v>23</v>
      </c>
      <c r="C15" s="13" t="s">
        <v>24</v>
      </c>
      <c r="D15" s="14">
        <v>45266</v>
      </c>
      <c r="E15" s="15">
        <v>15000</v>
      </c>
      <c r="F15" s="16">
        <v>45281</v>
      </c>
      <c r="G15" s="17">
        <v>15000</v>
      </c>
      <c r="H15" s="17">
        <v>0</v>
      </c>
      <c r="I15" s="18" t="s">
        <v>13</v>
      </c>
    </row>
    <row r="16" spans="1:9" ht="51" x14ac:dyDescent="0.25">
      <c r="A16" s="11" t="s">
        <v>25</v>
      </c>
      <c r="B16" s="12" t="s">
        <v>26</v>
      </c>
      <c r="C16" s="13" t="s">
        <v>27</v>
      </c>
      <c r="D16" s="14">
        <v>45266</v>
      </c>
      <c r="E16" s="15">
        <v>149000</v>
      </c>
      <c r="F16" s="16">
        <v>45281</v>
      </c>
      <c r="G16" s="17">
        <v>149000</v>
      </c>
      <c r="H16" s="17">
        <v>0</v>
      </c>
      <c r="I16" s="18" t="s">
        <v>13</v>
      </c>
    </row>
    <row r="17" spans="1:9" ht="63.75" x14ac:dyDescent="0.25">
      <c r="A17" s="11" t="s">
        <v>28</v>
      </c>
      <c r="B17" s="12" t="s">
        <v>29</v>
      </c>
      <c r="C17" s="13" t="s">
        <v>30</v>
      </c>
      <c r="D17" s="14">
        <v>45266</v>
      </c>
      <c r="E17" s="15">
        <v>75000.009999999995</v>
      </c>
      <c r="F17" s="16">
        <v>45281</v>
      </c>
      <c r="G17" s="17">
        <v>75000.009999999995</v>
      </c>
      <c r="H17" s="17">
        <v>0</v>
      </c>
      <c r="I17" s="18" t="s">
        <v>13</v>
      </c>
    </row>
    <row r="18" spans="1:9" ht="51" x14ac:dyDescent="0.25">
      <c r="A18" s="11" t="s">
        <v>31</v>
      </c>
      <c r="B18" s="12" t="s">
        <v>32</v>
      </c>
      <c r="C18" s="13" t="s">
        <v>33</v>
      </c>
      <c r="D18" s="14">
        <v>45266</v>
      </c>
      <c r="E18" s="15">
        <v>150000.01</v>
      </c>
      <c r="F18" s="16">
        <v>45281</v>
      </c>
      <c r="G18" s="17">
        <v>150000.01</v>
      </c>
      <c r="H18" s="17">
        <v>0</v>
      </c>
      <c r="I18" s="18" t="s">
        <v>13</v>
      </c>
    </row>
    <row r="19" spans="1:9" ht="76.5" x14ac:dyDescent="0.25">
      <c r="A19" s="11" t="s">
        <v>34</v>
      </c>
      <c r="B19" s="19" t="s">
        <v>35</v>
      </c>
      <c r="C19" s="19" t="s">
        <v>36</v>
      </c>
      <c r="D19" s="16">
        <v>45266</v>
      </c>
      <c r="E19" s="17">
        <v>262222</v>
      </c>
      <c r="F19" s="20">
        <v>45281</v>
      </c>
      <c r="G19" s="17">
        <v>262222</v>
      </c>
      <c r="H19" s="17">
        <f t="shared" ref="H19:H36" si="0">+E19-G19</f>
        <v>0</v>
      </c>
      <c r="I19" s="18" t="s">
        <v>13</v>
      </c>
    </row>
    <row r="20" spans="1:9" ht="51.75" x14ac:dyDescent="0.25">
      <c r="A20" s="11" t="s">
        <v>37</v>
      </c>
      <c r="B20" s="19" t="s">
        <v>38</v>
      </c>
      <c r="C20" s="19" t="s">
        <v>39</v>
      </c>
      <c r="D20" s="16">
        <v>45266</v>
      </c>
      <c r="E20" s="17">
        <v>150000</v>
      </c>
      <c r="F20" s="20">
        <v>45281</v>
      </c>
      <c r="G20" s="17">
        <v>150000</v>
      </c>
      <c r="H20" s="17">
        <f t="shared" si="0"/>
        <v>0</v>
      </c>
      <c r="I20" s="18" t="s">
        <v>13</v>
      </c>
    </row>
    <row r="21" spans="1:9" ht="90" x14ac:dyDescent="0.25">
      <c r="A21" s="4" t="s">
        <v>40</v>
      </c>
      <c r="B21" s="19" t="s">
        <v>41</v>
      </c>
      <c r="C21" s="19" t="s">
        <v>42</v>
      </c>
      <c r="D21" s="16">
        <v>45266</v>
      </c>
      <c r="E21" s="17">
        <v>356049.54</v>
      </c>
      <c r="F21" s="20">
        <v>45281</v>
      </c>
      <c r="G21" s="17">
        <v>356049.54</v>
      </c>
      <c r="H21" s="17">
        <f t="shared" si="0"/>
        <v>0</v>
      </c>
      <c r="I21" s="18" t="s">
        <v>13</v>
      </c>
    </row>
    <row r="22" spans="1:9" ht="64.5" x14ac:dyDescent="0.25">
      <c r="A22" s="4" t="s">
        <v>43</v>
      </c>
      <c r="B22" s="19" t="s">
        <v>44</v>
      </c>
      <c r="C22" s="21" t="s">
        <v>45</v>
      </c>
      <c r="D22" s="22">
        <v>45266</v>
      </c>
      <c r="E22" s="17">
        <v>627258.5</v>
      </c>
      <c r="F22" s="20">
        <v>45281</v>
      </c>
      <c r="G22" s="17">
        <v>627258.5</v>
      </c>
      <c r="H22" s="17">
        <f t="shared" si="0"/>
        <v>0</v>
      </c>
      <c r="I22" s="18" t="s">
        <v>13</v>
      </c>
    </row>
    <row r="23" spans="1:9" ht="39" x14ac:dyDescent="0.25">
      <c r="A23" s="4" t="s">
        <v>46</v>
      </c>
      <c r="B23" s="19" t="s">
        <v>47</v>
      </c>
      <c r="C23" s="21" t="s">
        <v>48</v>
      </c>
      <c r="D23" s="22">
        <v>45266</v>
      </c>
      <c r="E23" s="17">
        <v>255580</v>
      </c>
      <c r="F23" s="20">
        <v>45281</v>
      </c>
      <c r="G23" s="17">
        <v>255580</v>
      </c>
      <c r="H23" s="17">
        <f t="shared" si="0"/>
        <v>0</v>
      </c>
      <c r="I23" s="18" t="s">
        <v>13</v>
      </c>
    </row>
    <row r="24" spans="1:9" ht="77.25" x14ac:dyDescent="0.25">
      <c r="A24" s="11" t="s">
        <v>49</v>
      </c>
      <c r="B24" s="19" t="s">
        <v>50</v>
      </c>
      <c r="C24" s="19" t="s">
        <v>51</v>
      </c>
      <c r="D24" s="16">
        <v>45266</v>
      </c>
      <c r="E24" s="17">
        <v>14443.97</v>
      </c>
      <c r="F24" s="20">
        <v>45281</v>
      </c>
      <c r="G24" s="17">
        <v>14443.97</v>
      </c>
      <c r="H24" s="17">
        <f t="shared" si="0"/>
        <v>0</v>
      </c>
      <c r="I24" s="18" t="s">
        <v>13</v>
      </c>
    </row>
    <row r="25" spans="1:9" ht="64.5" x14ac:dyDescent="0.25">
      <c r="A25" s="11" t="s">
        <v>49</v>
      </c>
      <c r="B25" s="19" t="s">
        <v>52</v>
      </c>
      <c r="C25" s="19" t="s">
        <v>53</v>
      </c>
      <c r="D25" s="16">
        <v>45266</v>
      </c>
      <c r="E25" s="17">
        <v>30671.11</v>
      </c>
      <c r="F25" s="20">
        <v>45281</v>
      </c>
      <c r="G25" s="17">
        <v>30671.11</v>
      </c>
      <c r="H25" s="17">
        <f t="shared" si="0"/>
        <v>0</v>
      </c>
      <c r="I25" s="18" t="s">
        <v>13</v>
      </c>
    </row>
    <row r="26" spans="1:9" ht="51" x14ac:dyDescent="0.25">
      <c r="A26" s="11" t="s">
        <v>54</v>
      </c>
      <c r="B26" s="19" t="s">
        <v>55</v>
      </c>
      <c r="C26" s="19" t="s">
        <v>56</v>
      </c>
      <c r="D26" s="16">
        <v>45266</v>
      </c>
      <c r="E26" s="17">
        <v>408126.6</v>
      </c>
      <c r="F26" s="20">
        <v>45281</v>
      </c>
      <c r="G26" s="17">
        <v>408126.6</v>
      </c>
      <c r="H26" s="17">
        <v>0</v>
      </c>
      <c r="I26" s="18" t="s">
        <v>13</v>
      </c>
    </row>
    <row r="27" spans="1:9" ht="63.75" x14ac:dyDescent="0.25">
      <c r="A27" s="11" t="s">
        <v>57</v>
      </c>
      <c r="B27" s="19" t="s">
        <v>58</v>
      </c>
      <c r="C27" s="19" t="s">
        <v>59</v>
      </c>
      <c r="D27" s="16">
        <v>45267</v>
      </c>
      <c r="E27" s="17">
        <v>268922</v>
      </c>
      <c r="F27" s="20">
        <v>45281</v>
      </c>
      <c r="G27" s="17">
        <v>268922</v>
      </c>
      <c r="H27" s="17">
        <v>0</v>
      </c>
      <c r="I27" s="18" t="s">
        <v>13</v>
      </c>
    </row>
    <row r="28" spans="1:9" ht="90" x14ac:dyDescent="0.25">
      <c r="A28" s="11" t="s">
        <v>49</v>
      </c>
      <c r="B28" s="19" t="s">
        <v>60</v>
      </c>
      <c r="C28" s="19" t="s">
        <v>61</v>
      </c>
      <c r="D28" s="16">
        <v>45267</v>
      </c>
      <c r="E28" s="17">
        <v>944000</v>
      </c>
      <c r="F28" s="20">
        <v>45282</v>
      </c>
      <c r="G28" s="17">
        <v>944000</v>
      </c>
      <c r="H28" s="17">
        <f t="shared" si="0"/>
        <v>0</v>
      </c>
      <c r="I28" s="18" t="s">
        <v>13</v>
      </c>
    </row>
    <row r="29" spans="1:9" ht="51.75" x14ac:dyDescent="0.25">
      <c r="A29" s="11" t="s">
        <v>62</v>
      </c>
      <c r="B29" s="19" t="s">
        <v>63</v>
      </c>
      <c r="C29" s="19" t="s">
        <v>64</v>
      </c>
      <c r="D29" s="16">
        <v>45271</v>
      </c>
      <c r="E29" s="17">
        <v>35400</v>
      </c>
      <c r="F29" s="20">
        <v>45283</v>
      </c>
      <c r="G29" s="17">
        <v>35400</v>
      </c>
      <c r="H29" s="17">
        <v>0</v>
      </c>
      <c r="I29" s="18" t="s">
        <v>13</v>
      </c>
    </row>
    <row r="30" spans="1:9" ht="77.25" x14ac:dyDescent="0.25">
      <c r="A30" s="11" t="s">
        <v>65</v>
      </c>
      <c r="B30" s="19" t="s">
        <v>66</v>
      </c>
      <c r="C30" s="19" t="s">
        <v>67</v>
      </c>
      <c r="D30" s="16">
        <v>45271</v>
      </c>
      <c r="E30" s="17">
        <v>692564.03</v>
      </c>
      <c r="F30" s="20">
        <v>45271</v>
      </c>
      <c r="G30" s="17">
        <v>692564.03</v>
      </c>
      <c r="H30" s="17">
        <v>0</v>
      </c>
      <c r="I30" s="18" t="s">
        <v>13</v>
      </c>
    </row>
    <row r="31" spans="1:9" ht="77.25" x14ac:dyDescent="0.25">
      <c r="A31" s="11" t="s">
        <v>68</v>
      </c>
      <c r="B31" s="19" t="s">
        <v>69</v>
      </c>
      <c r="C31" s="19" t="s">
        <v>70</v>
      </c>
      <c r="D31" s="16">
        <v>45271</v>
      </c>
      <c r="E31" s="17">
        <v>396907.16</v>
      </c>
      <c r="F31" s="20">
        <v>45286</v>
      </c>
      <c r="G31" s="17">
        <v>396907.16</v>
      </c>
      <c r="H31" s="17">
        <v>0</v>
      </c>
      <c r="I31" s="18" t="s">
        <v>13</v>
      </c>
    </row>
    <row r="32" spans="1:9" ht="90" x14ac:dyDescent="0.25">
      <c r="A32" s="11" t="s">
        <v>71</v>
      </c>
      <c r="B32" s="19" t="s">
        <v>72</v>
      </c>
      <c r="C32" s="19" t="s">
        <v>73</v>
      </c>
      <c r="D32" s="16">
        <v>45273</v>
      </c>
      <c r="E32" s="17">
        <v>94546.19</v>
      </c>
      <c r="F32" s="20">
        <v>45288</v>
      </c>
      <c r="G32" s="17">
        <v>94546.19</v>
      </c>
      <c r="H32" s="17">
        <v>0</v>
      </c>
      <c r="I32" s="18" t="s">
        <v>13</v>
      </c>
    </row>
    <row r="33" spans="1:9" ht="76.5" x14ac:dyDescent="0.25">
      <c r="A33" s="11" t="s">
        <v>16</v>
      </c>
      <c r="B33" s="19" t="s">
        <v>74</v>
      </c>
      <c r="C33" s="19" t="s">
        <v>75</v>
      </c>
      <c r="D33" s="16">
        <v>45273</v>
      </c>
      <c r="E33" s="17">
        <v>14170</v>
      </c>
      <c r="F33" s="20">
        <v>45288</v>
      </c>
      <c r="G33" s="17">
        <v>14170</v>
      </c>
      <c r="H33" s="17">
        <v>0</v>
      </c>
      <c r="I33" s="18" t="s">
        <v>13</v>
      </c>
    </row>
    <row r="34" spans="1:9" ht="64.5" x14ac:dyDescent="0.25">
      <c r="A34" s="11" t="s">
        <v>25</v>
      </c>
      <c r="B34" s="19" t="s">
        <v>76</v>
      </c>
      <c r="C34" s="19" t="s">
        <v>77</v>
      </c>
      <c r="D34" s="16">
        <v>45274</v>
      </c>
      <c r="E34" s="17">
        <v>1200061.6399999999</v>
      </c>
      <c r="F34" s="20">
        <v>45288</v>
      </c>
      <c r="G34" s="17">
        <v>1200061.6399999999</v>
      </c>
      <c r="H34" s="17">
        <v>0</v>
      </c>
      <c r="I34" s="18" t="s">
        <v>13</v>
      </c>
    </row>
    <row r="35" spans="1:9" ht="77.25" x14ac:dyDescent="0.25">
      <c r="A35" s="11" t="s">
        <v>49</v>
      </c>
      <c r="B35" s="19" t="s">
        <v>78</v>
      </c>
      <c r="C35" s="19" t="s">
        <v>79</v>
      </c>
      <c r="D35" s="16">
        <v>45278</v>
      </c>
      <c r="E35" s="17">
        <v>160889.42000000001</v>
      </c>
      <c r="F35" s="20">
        <v>45290</v>
      </c>
      <c r="G35" s="17">
        <v>160889.42000000001</v>
      </c>
      <c r="H35" s="17">
        <v>0</v>
      </c>
      <c r="I35" s="18" t="s">
        <v>13</v>
      </c>
    </row>
    <row r="36" spans="1:9" ht="77.25" x14ac:dyDescent="0.25">
      <c r="A36" s="11" t="s">
        <v>49</v>
      </c>
      <c r="B36" s="19" t="s">
        <v>80</v>
      </c>
      <c r="C36" s="19" t="s">
        <v>81</v>
      </c>
      <c r="D36" s="16">
        <v>45278</v>
      </c>
      <c r="E36" s="17">
        <v>86593.61</v>
      </c>
      <c r="F36" s="20">
        <v>45293</v>
      </c>
      <c r="G36" s="17">
        <v>86593.61</v>
      </c>
      <c r="H36" s="17">
        <f t="shared" si="0"/>
        <v>0</v>
      </c>
      <c r="I36" s="18" t="s">
        <v>13</v>
      </c>
    </row>
    <row r="37" spans="1:9" ht="77.25" x14ac:dyDescent="0.25">
      <c r="A37" s="11" t="s">
        <v>82</v>
      </c>
      <c r="B37" s="19" t="s">
        <v>83</v>
      </c>
      <c r="C37" s="19" t="s">
        <v>84</v>
      </c>
      <c r="D37" s="16">
        <v>45280</v>
      </c>
      <c r="E37" s="17">
        <v>247100</v>
      </c>
      <c r="F37" s="20">
        <v>45294</v>
      </c>
      <c r="G37" s="17">
        <v>247100</v>
      </c>
      <c r="H37" s="17">
        <v>0</v>
      </c>
      <c r="I37" s="18" t="s">
        <v>13</v>
      </c>
    </row>
    <row r="38" spans="1:9" ht="51.75" x14ac:dyDescent="0.25">
      <c r="A38" s="11" t="s">
        <v>85</v>
      </c>
      <c r="B38" s="19" t="s">
        <v>86</v>
      </c>
      <c r="C38" s="19" t="s">
        <v>87</v>
      </c>
      <c r="D38" s="16">
        <v>45280</v>
      </c>
      <c r="E38" s="17">
        <v>75000.009999999995</v>
      </c>
      <c r="F38" s="20">
        <v>45295</v>
      </c>
      <c r="G38" s="17">
        <v>75000.009999999995</v>
      </c>
      <c r="H38" s="17">
        <v>0</v>
      </c>
      <c r="I38" s="18" t="s">
        <v>13</v>
      </c>
    </row>
    <row r="39" spans="1:9" ht="64.5" x14ac:dyDescent="0.25">
      <c r="A39" s="11" t="s">
        <v>88</v>
      </c>
      <c r="B39" s="19" t="s">
        <v>89</v>
      </c>
      <c r="C39" s="19" t="s">
        <v>90</v>
      </c>
      <c r="D39" s="16">
        <v>45280</v>
      </c>
      <c r="E39" s="17">
        <v>150000</v>
      </c>
      <c r="F39" s="20">
        <v>45295</v>
      </c>
      <c r="G39" s="17">
        <v>150000</v>
      </c>
      <c r="H39" s="17">
        <v>0</v>
      </c>
      <c r="I39" s="18" t="s">
        <v>13</v>
      </c>
    </row>
    <row r="40" spans="1:9" ht="39" x14ac:dyDescent="0.25">
      <c r="A40" s="11" t="s">
        <v>91</v>
      </c>
      <c r="B40" s="19" t="s">
        <v>92</v>
      </c>
      <c r="C40" s="19" t="s">
        <v>93</v>
      </c>
      <c r="D40" s="16">
        <v>45280</v>
      </c>
      <c r="E40" s="23">
        <v>96998.36</v>
      </c>
      <c r="F40" s="20">
        <v>45292</v>
      </c>
      <c r="G40" s="17">
        <v>96998.36</v>
      </c>
      <c r="H40" s="17">
        <v>0</v>
      </c>
      <c r="I40" s="18" t="s">
        <v>13</v>
      </c>
    </row>
    <row r="41" spans="1:9" ht="77.25" x14ac:dyDescent="0.25">
      <c r="A41" s="11" t="s">
        <v>94</v>
      </c>
      <c r="B41" s="19" t="s">
        <v>95</v>
      </c>
      <c r="C41" s="19" t="s">
        <v>96</v>
      </c>
      <c r="D41" s="16">
        <v>45280</v>
      </c>
      <c r="E41" s="17">
        <v>74999.990000000005</v>
      </c>
      <c r="F41" s="20">
        <v>45295</v>
      </c>
      <c r="G41" s="17">
        <v>74999.990000000005</v>
      </c>
      <c r="H41" s="17">
        <v>0</v>
      </c>
      <c r="I41" s="18" t="s">
        <v>13</v>
      </c>
    </row>
    <row r="42" spans="1:9" ht="51.75" x14ac:dyDescent="0.25">
      <c r="A42" s="11" t="s">
        <v>97</v>
      </c>
      <c r="B42" s="19" t="s">
        <v>98</v>
      </c>
      <c r="C42" s="19" t="s">
        <v>99</v>
      </c>
      <c r="D42" s="16">
        <v>45281</v>
      </c>
      <c r="E42" s="17">
        <v>39996.1</v>
      </c>
      <c r="F42" s="20">
        <v>45296</v>
      </c>
      <c r="G42" s="17">
        <v>39996.1</v>
      </c>
      <c r="H42" s="17">
        <v>0</v>
      </c>
      <c r="I42" s="18" t="s">
        <v>13</v>
      </c>
    </row>
    <row r="43" spans="1:9" ht="51.75" x14ac:dyDescent="0.25">
      <c r="A43" s="11" t="s">
        <v>25</v>
      </c>
      <c r="B43" s="19" t="s">
        <v>100</v>
      </c>
      <c r="C43" s="19" t="s">
        <v>101</v>
      </c>
      <c r="D43" s="16">
        <v>45281</v>
      </c>
      <c r="E43" s="17">
        <v>225000</v>
      </c>
      <c r="F43" s="20">
        <v>45296</v>
      </c>
      <c r="G43" s="17">
        <v>225000</v>
      </c>
      <c r="H43" s="17">
        <v>0</v>
      </c>
      <c r="I43" s="18" t="s">
        <v>13</v>
      </c>
    </row>
    <row r="44" spans="1:9" ht="128.25" x14ac:dyDescent="0.25">
      <c r="A44" s="11" t="s">
        <v>102</v>
      </c>
      <c r="B44" s="19" t="s">
        <v>103</v>
      </c>
      <c r="C44" s="19" t="s">
        <v>104</v>
      </c>
      <c r="D44" s="16">
        <v>45281</v>
      </c>
      <c r="E44" s="17">
        <v>110330</v>
      </c>
      <c r="F44" s="20">
        <v>45296</v>
      </c>
      <c r="G44" s="17">
        <v>110330</v>
      </c>
      <c r="H44" s="17">
        <v>0</v>
      </c>
      <c r="I44" s="18" t="s">
        <v>13</v>
      </c>
    </row>
    <row r="45" spans="1:9" ht="39" x14ac:dyDescent="0.25">
      <c r="A45" s="11" t="s">
        <v>105</v>
      </c>
      <c r="B45" s="19" t="s">
        <v>106</v>
      </c>
      <c r="C45" s="19" t="s">
        <v>107</v>
      </c>
      <c r="D45" s="16">
        <v>45281</v>
      </c>
      <c r="E45" s="17">
        <v>190000</v>
      </c>
      <c r="F45" s="20">
        <v>45296</v>
      </c>
      <c r="G45" s="17">
        <v>190000</v>
      </c>
      <c r="H45" s="17">
        <v>0</v>
      </c>
      <c r="I45" s="18" t="s">
        <v>13</v>
      </c>
    </row>
    <row r="46" spans="1:9" ht="77.25" x14ac:dyDescent="0.25">
      <c r="A46" s="11" t="s">
        <v>108</v>
      </c>
      <c r="B46" s="19" t="s">
        <v>109</v>
      </c>
      <c r="C46" s="19" t="s">
        <v>110</v>
      </c>
      <c r="D46" s="16">
        <v>45286</v>
      </c>
      <c r="E46" s="17">
        <v>1427812.98</v>
      </c>
      <c r="F46" s="20">
        <v>45297</v>
      </c>
      <c r="G46" s="17">
        <v>1427812.98</v>
      </c>
      <c r="H46" s="17">
        <v>0</v>
      </c>
      <c r="I46" s="18" t="s">
        <v>13</v>
      </c>
    </row>
    <row r="47" spans="1:9" ht="51.75" x14ac:dyDescent="0.25">
      <c r="A47" s="11" t="s">
        <v>37</v>
      </c>
      <c r="B47" s="19" t="s">
        <v>111</v>
      </c>
      <c r="C47" s="19" t="s">
        <v>112</v>
      </c>
      <c r="D47" s="16">
        <v>45286</v>
      </c>
      <c r="E47" s="17">
        <v>150000</v>
      </c>
      <c r="F47" s="20">
        <v>45297</v>
      </c>
      <c r="G47" s="17">
        <v>150000</v>
      </c>
      <c r="H47" s="17">
        <v>0</v>
      </c>
      <c r="I47" s="18" t="s">
        <v>13</v>
      </c>
    </row>
    <row r="48" spans="1:9" ht="64.5" x14ac:dyDescent="0.25">
      <c r="A48" s="11" t="s">
        <v>113</v>
      </c>
      <c r="B48" s="19" t="s">
        <v>114</v>
      </c>
      <c r="C48" s="19" t="s">
        <v>115</v>
      </c>
      <c r="D48" s="16">
        <v>45286</v>
      </c>
      <c r="E48" s="17">
        <v>69915</v>
      </c>
      <c r="F48" s="20">
        <v>45297</v>
      </c>
      <c r="G48" s="17">
        <v>69915</v>
      </c>
      <c r="H48" s="17">
        <v>0</v>
      </c>
      <c r="I48" s="18" t="s">
        <v>13</v>
      </c>
    </row>
    <row r="49" spans="1:9" ht="102.75" x14ac:dyDescent="0.25">
      <c r="A49" s="11" t="s">
        <v>116</v>
      </c>
      <c r="B49" s="19" t="s">
        <v>117</v>
      </c>
      <c r="C49" s="19" t="s">
        <v>118</v>
      </c>
      <c r="D49" s="16">
        <v>45286</v>
      </c>
      <c r="E49" s="17">
        <v>50000</v>
      </c>
      <c r="F49" s="20">
        <v>45297</v>
      </c>
      <c r="G49" s="17">
        <v>50000</v>
      </c>
      <c r="H49" s="17">
        <v>0</v>
      </c>
      <c r="I49" s="18" t="s">
        <v>13</v>
      </c>
    </row>
    <row r="50" spans="1:9" ht="51" x14ac:dyDescent="0.25">
      <c r="A50" s="11" t="s">
        <v>119</v>
      </c>
      <c r="B50" s="19" t="s">
        <v>120</v>
      </c>
      <c r="C50" s="19" t="s">
        <v>121</v>
      </c>
      <c r="D50" s="16">
        <v>45286</v>
      </c>
      <c r="E50" s="17">
        <v>70800</v>
      </c>
      <c r="F50" s="20">
        <v>45297</v>
      </c>
      <c r="G50" s="17">
        <v>70800</v>
      </c>
      <c r="H50" s="17">
        <v>0</v>
      </c>
      <c r="I50" s="18" t="s">
        <v>13</v>
      </c>
    </row>
    <row r="51" spans="1:9" ht="51" x14ac:dyDescent="0.25">
      <c r="A51" s="11" t="s">
        <v>25</v>
      </c>
      <c r="B51" s="19" t="s">
        <v>122</v>
      </c>
      <c r="C51" s="19" t="s">
        <v>123</v>
      </c>
      <c r="D51" s="16">
        <v>45286</v>
      </c>
      <c r="E51" s="17">
        <v>149000</v>
      </c>
      <c r="F51" s="20">
        <v>45301</v>
      </c>
      <c r="G51" s="17">
        <v>149000</v>
      </c>
      <c r="H51" s="17">
        <v>0</v>
      </c>
      <c r="I51" s="18" t="s">
        <v>13</v>
      </c>
    </row>
    <row r="52" spans="1:9" ht="51.75" x14ac:dyDescent="0.25">
      <c r="A52" s="11" t="s">
        <v>124</v>
      </c>
      <c r="B52" s="19" t="s">
        <v>125</v>
      </c>
      <c r="C52" s="19" t="s">
        <v>107</v>
      </c>
      <c r="D52" s="16">
        <v>45286</v>
      </c>
      <c r="E52" s="17">
        <v>288807.89</v>
      </c>
      <c r="F52" s="20">
        <v>45301</v>
      </c>
      <c r="G52" s="17">
        <v>288807.89</v>
      </c>
      <c r="H52" s="17">
        <v>0</v>
      </c>
      <c r="I52" s="18" t="s">
        <v>13</v>
      </c>
    </row>
    <row r="53" spans="1:9" ht="77.25" x14ac:dyDescent="0.25">
      <c r="A53" s="11" t="s">
        <v>124</v>
      </c>
      <c r="B53" s="19" t="s">
        <v>126</v>
      </c>
      <c r="C53" s="19" t="s">
        <v>127</v>
      </c>
      <c r="D53" s="16">
        <v>45287</v>
      </c>
      <c r="E53" s="17">
        <v>902983.2</v>
      </c>
      <c r="F53" s="20">
        <v>45302</v>
      </c>
      <c r="G53" s="17">
        <v>902983.2</v>
      </c>
      <c r="H53" s="17">
        <v>0</v>
      </c>
      <c r="I53" s="18" t="s">
        <v>13</v>
      </c>
    </row>
    <row r="54" spans="1:9" ht="51.75" x14ac:dyDescent="0.25">
      <c r="A54" s="11" t="s">
        <v>128</v>
      </c>
      <c r="B54" s="19" t="s">
        <v>129</v>
      </c>
      <c r="C54" s="19" t="s">
        <v>130</v>
      </c>
      <c r="D54" s="16">
        <v>45287</v>
      </c>
      <c r="E54" s="17">
        <v>1476860</v>
      </c>
      <c r="F54" s="20">
        <v>45302</v>
      </c>
      <c r="G54" s="17">
        <v>1476860</v>
      </c>
      <c r="H54" s="17">
        <v>0</v>
      </c>
      <c r="I54" s="18" t="s">
        <v>13</v>
      </c>
    </row>
    <row r="55" spans="1:9" ht="63.75" x14ac:dyDescent="0.25">
      <c r="A55" s="11" t="s">
        <v>49</v>
      </c>
      <c r="B55" s="19" t="s">
        <v>131</v>
      </c>
      <c r="C55" s="19" t="s">
        <v>132</v>
      </c>
      <c r="D55" s="16">
        <v>45287</v>
      </c>
      <c r="E55" s="17">
        <v>47140.08</v>
      </c>
      <c r="F55" s="20">
        <v>45302</v>
      </c>
      <c r="G55" s="17">
        <v>47140.08</v>
      </c>
      <c r="H55" s="17">
        <v>0</v>
      </c>
      <c r="I55" s="18" t="s">
        <v>13</v>
      </c>
    </row>
    <row r="56" spans="1:9" ht="77.25" x14ac:dyDescent="0.25">
      <c r="A56" s="11" t="s">
        <v>49</v>
      </c>
      <c r="B56" s="19" t="s">
        <v>133</v>
      </c>
      <c r="C56" s="19" t="s">
        <v>134</v>
      </c>
      <c r="D56" s="16">
        <v>45287</v>
      </c>
      <c r="E56" s="17">
        <v>136082.45000000001</v>
      </c>
      <c r="F56" s="20">
        <v>45302</v>
      </c>
      <c r="G56" s="17">
        <v>136082.45000000001</v>
      </c>
      <c r="H56" s="17">
        <v>0</v>
      </c>
      <c r="I56" s="18" t="s">
        <v>13</v>
      </c>
    </row>
    <row r="57" spans="1:9" ht="64.5" x14ac:dyDescent="0.25">
      <c r="A57" s="11" t="s">
        <v>135</v>
      </c>
      <c r="B57" s="19" t="s">
        <v>136</v>
      </c>
      <c r="C57" s="19" t="s">
        <v>137</v>
      </c>
      <c r="D57" s="16">
        <v>45287</v>
      </c>
      <c r="E57" s="17">
        <v>126898</v>
      </c>
      <c r="F57" s="20">
        <v>45302</v>
      </c>
      <c r="G57" s="17">
        <v>126898</v>
      </c>
      <c r="H57" s="17">
        <v>0</v>
      </c>
      <c r="I57" s="18" t="s">
        <v>13</v>
      </c>
    </row>
    <row r="58" spans="1:9" ht="64.5" x14ac:dyDescent="0.25">
      <c r="A58" s="11" t="s">
        <v>138</v>
      </c>
      <c r="B58" s="19" t="s">
        <v>139</v>
      </c>
      <c r="C58" s="19" t="s">
        <v>140</v>
      </c>
      <c r="D58" s="16">
        <v>45287</v>
      </c>
      <c r="E58" s="17">
        <v>259002.73</v>
      </c>
      <c r="F58" s="20">
        <v>45302</v>
      </c>
      <c r="G58" s="17">
        <v>259002.73</v>
      </c>
      <c r="H58" s="17">
        <v>0</v>
      </c>
      <c r="I58" s="18" t="s">
        <v>13</v>
      </c>
    </row>
    <row r="59" spans="1:9" ht="77.25" x14ac:dyDescent="0.25">
      <c r="A59" s="11" t="s">
        <v>141</v>
      </c>
      <c r="B59" s="19" t="s">
        <v>142</v>
      </c>
      <c r="C59" s="19" t="s">
        <v>143</v>
      </c>
      <c r="D59" s="16">
        <v>45287</v>
      </c>
      <c r="E59" s="17">
        <v>154.58000000000001</v>
      </c>
      <c r="F59" s="20">
        <v>45302</v>
      </c>
      <c r="G59" s="17">
        <v>154.58000000000001</v>
      </c>
      <c r="H59" s="17">
        <v>0</v>
      </c>
      <c r="I59" s="18" t="s">
        <v>13</v>
      </c>
    </row>
    <row r="60" spans="1:9" ht="76.5" x14ac:dyDescent="0.25">
      <c r="A60" s="11" t="s">
        <v>141</v>
      </c>
      <c r="B60" s="19" t="s">
        <v>11</v>
      </c>
      <c r="C60" s="19" t="s">
        <v>144</v>
      </c>
      <c r="D60" s="16">
        <v>45287</v>
      </c>
      <c r="E60" s="17">
        <v>261056.2</v>
      </c>
      <c r="F60" s="20">
        <v>45302</v>
      </c>
      <c r="G60" s="17">
        <v>261056.2</v>
      </c>
      <c r="H60" s="17">
        <v>0</v>
      </c>
      <c r="I60" s="18" t="s">
        <v>13</v>
      </c>
    </row>
    <row r="61" spans="1:9" ht="39" x14ac:dyDescent="0.25">
      <c r="A61" s="11" t="s">
        <v>145</v>
      </c>
      <c r="B61" s="19" t="s">
        <v>146</v>
      </c>
      <c r="C61" s="19" t="s">
        <v>147</v>
      </c>
      <c r="D61" s="16">
        <v>45287</v>
      </c>
      <c r="E61" s="17">
        <v>6000</v>
      </c>
      <c r="F61" s="20">
        <v>45302</v>
      </c>
      <c r="G61" s="17">
        <v>6000</v>
      </c>
      <c r="H61" s="17">
        <v>0</v>
      </c>
      <c r="I61" s="18" t="s">
        <v>13</v>
      </c>
    </row>
    <row r="62" spans="1:9" ht="51.75" x14ac:dyDescent="0.25">
      <c r="A62" s="11" t="s">
        <v>148</v>
      </c>
      <c r="B62" s="19" t="s">
        <v>149</v>
      </c>
      <c r="C62" s="19" t="s">
        <v>93</v>
      </c>
      <c r="D62" s="16">
        <v>45288</v>
      </c>
      <c r="E62" s="17">
        <v>120000</v>
      </c>
      <c r="F62" s="20">
        <v>45303</v>
      </c>
      <c r="G62" s="17">
        <v>120000</v>
      </c>
      <c r="H62" s="17">
        <v>0</v>
      </c>
      <c r="I62" s="18" t="s">
        <v>13</v>
      </c>
    </row>
    <row r="63" spans="1:9" ht="51.75" x14ac:dyDescent="0.25">
      <c r="A63" s="11" t="s">
        <v>150</v>
      </c>
      <c r="B63" s="19" t="s">
        <v>151</v>
      </c>
      <c r="C63" s="19" t="s">
        <v>152</v>
      </c>
      <c r="D63" s="16">
        <v>45288</v>
      </c>
      <c r="E63" s="17">
        <v>2410000</v>
      </c>
      <c r="F63" s="20">
        <v>45303</v>
      </c>
      <c r="G63" s="17">
        <v>2410000</v>
      </c>
      <c r="H63" s="17">
        <v>0</v>
      </c>
      <c r="I63" s="18" t="s">
        <v>13</v>
      </c>
    </row>
    <row r="64" spans="1:9" ht="63.75" x14ac:dyDescent="0.25">
      <c r="A64" s="11" t="s">
        <v>153</v>
      </c>
      <c r="B64" s="19" t="s">
        <v>154</v>
      </c>
      <c r="C64" s="19" t="s">
        <v>155</v>
      </c>
      <c r="D64" s="16">
        <v>45288</v>
      </c>
      <c r="E64" s="17">
        <v>1662457.16</v>
      </c>
      <c r="F64" s="20">
        <v>45303</v>
      </c>
      <c r="G64" s="17">
        <v>1662457.16</v>
      </c>
      <c r="H64" s="17">
        <v>0</v>
      </c>
      <c r="I64" s="18" t="s">
        <v>13</v>
      </c>
    </row>
    <row r="65" spans="1:9" ht="51.75" x14ac:dyDescent="0.25">
      <c r="A65" s="11" t="s">
        <v>105</v>
      </c>
      <c r="B65" s="19" t="s">
        <v>156</v>
      </c>
      <c r="C65" s="19" t="s">
        <v>157</v>
      </c>
      <c r="D65" s="16">
        <v>45288</v>
      </c>
      <c r="E65" s="17">
        <v>190000</v>
      </c>
      <c r="F65" s="20">
        <v>45303</v>
      </c>
      <c r="G65" s="17">
        <v>190000</v>
      </c>
      <c r="H65" s="17">
        <v>0</v>
      </c>
      <c r="I65" s="18" t="s">
        <v>13</v>
      </c>
    </row>
    <row r="66" spans="1:9" ht="76.5" x14ac:dyDescent="0.25">
      <c r="A66" s="11" t="s">
        <v>94</v>
      </c>
      <c r="B66" s="19" t="s">
        <v>158</v>
      </c>
      <c r="C66" s="19" t="s">
        <v>159</v>
      </c>
      <c r="D66" s="16">
        <v>45288</v>
      </c>
      <c r="E66" s="17">
        <v>74999.990000000005</v>
      </c>
      <c r="F66" s="20">
        <v>45303</v>
      </c>
      <c r="G66" s="17">
        <v>74999.990000000005</v>
      </c>
      <c r="H66" s="17">
        <v>0</v>
      </c>
      <c r="I66" s="18" t="s">
        <v>13</v>
      </c>
    </row>
    <row r="67" spans="1:9" ht="51" x14ac:dyDescent="0.25">
      <c r="A67" s="11" t="s">
        <v>160</v>
      </c>
      <c r="B67" s="19" t="s">
        <v>55</v>
      </c>
      <c r="C67" s="19" t="s">
        <v>161</v>
      </c>
      <c r="D67" s="16">
        <v>45288</v>
      </c>
      <c r="E67" s="17">
        <v>371024.19</v>
      </c>
      <c r="F67" s="20">
        <v>45303</v>
      </c>
      <c r="G67" s="17">
        <v>371024.19</v>
      </c>
      <c r="H67" s="17">
        <v>0</v>
      </c>
      <c r="I67" s="18" t="s">
        <v>13</v>
      </c>
    </row>
    <row r="68" spans="1:9" ht="76.5" x14ac:dyDescent="0.25">
      <c r="A68" s="11" t="s">
        <v>34</v>
      </c>
      <c r="B68" s="19" t="s">
        <v>162</v>
      </c>
      <c r="C68" s="19" t="s">
        <v>163</v>
      </c>
      <c r="D68" s="16">
        <v>45288</v>
      </c>
      <c r="E68" s="17">
        <v>74930</v>
      </c>
      <c r="F68" s="20">
        <v>45303</v>
      </c>
      <c r="G68" s="17">
        <v>74930</v>
      </c>
      <c r="H68" s="17">
        <v>0</v>
      </c>
      <c r="I68" s="18" t="s">
        <v>13</v>
      </c>
    </row>
    <row r="69" spans="1:9" ht="64.5" x14ac:dyDescent="0.25">
      <c r="A69" s="11" t="s">
        <v>82</v>
      </c>
      <c r="B69" s="19" t="s">
        <v>164</v>
      </c>
      <c r="C69" s="19" t="s">
        <v>165</v>
      </c>
      <c r="D69" s="16">
        <v>45288</v>
      </c>
      <c r="E69" s="17">
        <v>249850</v>
      </c>
      <c r="F69" s="20">
        <v>45303</v>
      </c>
      <c r="G69" s="17">
        <v>249850</v>
      </c>
      <c r="H69" s="17">
        <v>0</v>
      </c>
      <c r="I69" s="18" t="s">
        <v>13</v>
      </c>
    </row>
    <row r="70" spans="1:9" ht="76.5" x14ac:dyDescent="0.25">
      <c r="A70" s="11" t="s">
        <v>34</v>
      </c>
      <c r="B70" s="19" t="s">
        <v>166</v>
      </c>
      <c r="C70" s="19" t="s">
        <v>167</v>
      </c>
      <c r="D70" s="16">
        <v>45288</v>
      </c>
      <c r="E70" s="17">
        <v>188000</v>
      </c>
      <c r="F70" s="20">
        <v>45303</v>
      </c>
      <c r="G70" s="17">
        <v>188000</v>
      </c>
      <c r="H70" s="17">
        <v>0</v>
      </c>
      <c r="I70" s="18" t="s">
        <v>13</v>
      </c>
    </row>
    <row r="71" spans="1:9" ht="51" x14ac:dyDescent="0.25">
      <c r="A71" s="11" t="s">
        <v>31</v>
      </c>
      <c r="B71" s="19" t="s">
        <v>32</v>
      </c>
      <c r="C71" s="19" t="s">
        <v>168</v>
      </c>
      <c r="D71" s="16">
        <v>45288</v>
      </c>
      <c r="E71" s="17">
        <v>149999.99</v>
      </c>
      <c r="F71" s="20">
        <v>45303</v>
      </c>
      <c r="G71" s="17">
        <v>149999.99</v>
      </c>
      <c r="H71" s="17">
        <v>0</v>
      </c>
      <c r="I71" s="18" t="s">
        <v>13</v>
      </c>
    </row>
    <row r="72" spans="1:9" ht="89.25" x14ac:dyDescent="0.25">
      <c r="A72" s="11" t="s">
        <v>169</v>
      </c>
      <c r="B72" s="19" t="s">
        <v>170</v>
      </c>
      <c r="C72" s="19" t="s">
        <v>171</v>
      </c>
      <c r="D72" s="16">
        <v>45288</v>
      </c>
      <c r="E72" s="17">
        <v>400823.75</v>
      </c>
      <c r="F72" s="20">
        <v>45303</v>
      </c>
      <c r="G72" s="17">
        <v>400823.75</v>
      </c>
      <c r="H72" s="17">
        <v>0</v>
      </c>
      <c r="I72" s="18" t="s">
        <v>13</v>
      </c>
    </row>
    <row r="73" spans="1:9" ht="77.25" x14ac:dyDescent="0.25">
      <c r="A73" s="11" t="s">
        <v>172</v>
      </c>
      <c r="B73" s="19" t="s">
        <v>173</v>
      </c>
      <c r="C73" s="19" t="s">
        <v>174</v>
      </c>
      <c r="D73" s="16">
        <v>45288</v>
      </c>
      <c r="E73" s="17">
        <v>250124.6</v>
      </c>
      <c r="F73" s="20">
        <v>45303</v>
      </c>
      <c r="G73" s="17">
        <v>250124.6</v>
      </c>
      <c r="H73" s="17">
        <v>0</v>
      </c>
      <c r="I73" s="18" t="s">
        <v>13</v>
      </c>
    </row>
    <row r="74" spans="1:9" ht="90" x14ac:dyDescent="0.25">
      <c r="A74" s="11" t="s">
        <v>175</v>
      </c>
      <c r="B74" s="19" t="s">
        <v>176</v>
      </c>
      <c r="C74" s="19" t="s">
        <v>177</v>
      </c>
      <c r="D74" s="16">
        <v>45288</v>
      </c>
      <c r="E74" s="17">
        <v>1492016.17</v>
      </c>
      <c r="F74" s="20">
        <v>45303</v>
      </c>
      <c r="G74" s="17">
        <v>1492016.17</v>
      </c>
      <c r="H74" s="17">
        <v>0</v>
      </c>
      <c r="I74" s="18" t="s">
        <v>13</v>
      </c>
    </row>
    <row r="75" spans="1:9" ht="39" x14ac:dyDescent="0.25">
      <c r="A75" s="11" t="s">
        <v>178</v>
      </c>
      <c r="B75" s="19" t="s">
        <v>179</v>
      </c>
      <c r="C75" s="19" t="s">
        <v>180</v>
      </c>
      <c r="D75" s="16">
        <v>45288</v>
      </c>
      <c r="E75" s="24">
        <v>125729.7</v>
      </c>
      <c r="F75" s="20">
        <v>45303</v>
      </c>
      <c r="G75" s="24">
        <v>125729.7</v>
      </c>
      <c r="H75" s="17">
        <v>0</v>
      </c>
      <c r="I75" s="18" t="s">
        <v>13</v>
      </c>
    </row>
    <row r="76" spans="1:9" x14ac:dyDescent="0.25">
      <c r="A76" s="11"/>
      <c r="B76" s="19"/>
      <c r="C76" s="19"/>
      <c r="D76" s="16"/>
      <c r="E76" s="17"/>
      <c r="F76" s="20"/>
      <c r="G76" s="17"/>
      <c r="H76" s="17"/>
      <c r="I76" s="18"/>
    </row>
    <row r="77" spans="1:9" x14ac:dyDescent="0.25">
      <c r="A77" s="11"/>
      <c r="B77" s="19"/>
      <c r="C77" s="19"/>
      <c r="D77" s="16"/>
      <c r="E77" s="17"/>
      <c r="F77" s="20"/>
      <c r="G77" s="17"/>
      <c r="H77" s="17"/>
      <c r="I77" s="18"/>
    </row>
    <row r="78" spans="1:9" x14ac:dyDescent="0.25">
      <c r="A78" s="11" t="s">
        <v>181</v>
      </c>
      <c r="B78" s="21"/>
      <c r="C78" s="21"/>
      <c r="D78" s="20"/>
      <c r="E78" s="17">
        <f>SUM(E11:E77)</f>
        <v>21286646.569999997</v>
      </c>
      <c r="F78" s="25"/>
      <c r="G78" s="17">
        <f>SUM(G11:G77)</f>
        <v>21286646.569999997</v>
      </c>
      <c r="H78" s="17"/>
      <c r="I78" s="26"/>
    </row>
    <row r="79" spans="1:9" x14ac:dyDescent="0.25">
      <c r="A79" s="1"/>
      <c r="B79" s="27"/>
      <c r="C79" s="27"/>
      <c r="D79" s="27"/>
      <c r="E79" s="27"/>
      <c r="F79" s="27"/>
      <c r="G79" s="27"/>
      <c r="H79" s="27"/>
      <c r="I79" s="27"/>
    </row>
    <row r="80" spans="1:9" x14ac:dyDescent="0.25">
      <c r="A80" s="29" t="s">
        <v>182</v>
      </c>
      <c r="B80" s="29"/>
      <c r="C80" s="29"/>
      <c r="D80" s="29"/>
      <c r="E80" s="29"/>
      <c r="F80" s="29"/>
      <c r="G80" s="29"/>
      <c r="H80" s="29"/>
      <c r="I80" s="29"/>
    </row>
    <row r="81" spans="1:9" x14ac:dyDescent="0.25">
      <c r="A81" s="29"/>
      <c r="B81" s="29"/>
      <c r="C81" s="29"/>
      <c r="D81" s="29"/>
      <c r="E81" s="29"/>
      <c r="F81" s="29"/>
      <c r="G81" s="29"/>
      <c r="H81" s="29"/>
      <c r="I81" s="29"/>
    </row>
    <row r="82" spans="1:9" x14ac:dyDescent="0.25">
      <c r="A82" s="30" t="s">
        <v>183</v>
      </c>
      <c r="B82" s="30"/>
      <c r="C82" s="30"/>
      <c r="D82" s="30"/>
      <c r="E82" s="30"/>
      <c r="F82" s="30"/>
      <c r="G82" s="30"/>
      <c r="H82" s="30"/>
      <c r="I82" s="30"/>
    </row>
    <row r="83" spans="1:9" x14ac:dyDescent="0.25">
      <c r="A83" s="1"/>
      <c r="B83" s="1"/>
      <c r="C83" s="1"/>
      <c r="D83" s="2"/>
      <c r="E83" s="1"/>
      <c r="F83" s="2"/>
      <c r="G83" s="3"/>
      <c r="H83" s="1"/>
      <c r="I83" s="1"/>
    </row>
  </sheetData>
  <mergeCells count="4">
    <mergeCell ref="A6:I6"/>
    <mergeCell ref="A7:D7"/>
    <mergeCell ref="A80:I81"/>
    <mergeCell ref="A82:I8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Nery Figuereo</dc:creator>
  <cp:lastModifiedBy>Alberto</cp:lastModifiedBy>
  <dcterms:created xsi:type="dcterms:W3CDTF">2024-01-08T19:32:04Z</dcterms:created>
  <dcterms:modified xsi:type="dcterms:W3CDTF">2024-01-09T13:29:07Z</dcterms:modified>
</cp:coreProperties>
</file>