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E28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0" i="1"/>
  <c r="H9" i="1"/>
  <c r="H8" i="1"/>
</calcChain>
</file>

<file path=xl/sharedStrings.xml><?xml version="1.0" encoding="utf-8"?>
<sst xmlns="http://schemas.openxmlformats.org/spreadsheetml/2006/main" count="93" uniqueCount="72">
  <si>
    <t>RELACION DE PAGOS A PROVEEDORES AL MES DE OCTUBRE 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</si>
  <si>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</si>
  <si>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</si>
  <si>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</si>
  <si>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</si>
  <si>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</si>
  <si>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</si>
  <si>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</si>
  <si>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</si>
  <si>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</si>
  <si>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COMPAÑÍA DOMINICANA DE TELEFONO C POR A</t>
  </si>
  <si>
    <t>PAGO SERVICIO TELEFONICO</t>
  </si>
  <si>
    <t>E450000021316 E450000021405</t>
  </si>
  <si>
    <t>COMPLETO</t>
  </si>
  <si>
    <t>C &amp; C TECHNOLOGY SUPPLY, SRL</t>
  </si>
  <si>
    <t>PAGO COMIDA PRE-EMPACADA</t>
  </si>
  <si>
    <t>B1500000393</t>
  </si>
  <si>
    <t>JG DIESEL, SRL</t>
  </si>
  <si>
    <t>PAGO GASOIL REGULAR</t>
  </si>
  <si>
    <t>B1500000176</t>
  </si>
  <si>
    <t>SOLUCIONES EMPRESARIALES Y DE NEGOCIOS DIAZ MORE,SRL</t>
  </si>
  <si>
    <t>PAGO POR ALQUILER DE CAMION GRUA</t>
  </si>
  <si>
    <t>B1500000232</t>
  </si>
  <si>
    <t>EMPRESA DISTRIBUIDORA DE ELECTRICIDAD DEL ESTE S. A</t>
  </si>
  <si>
    <t>PAGO DE ENERGIA ELECTRICA SEDE CENTRAL</t>
  </si>
  <si>
    <t>B1500292110</t>
  </si>
  <si>
    <t>CORPORACION ESTATAL DE RADIO TELEVISION (CERTV)</t>
  </si>
  <si>
    <t>PAGO 10% DE ACUERDO A LA LEY 134-03</t>
  </si>
  <si>
    <t>B1500007740</t>
  </si>
  <si>
    <t>ARIPO COMERCIALIZADORA DOMINICANA DE INSUMO Y NEGOCIOS DIVERSOS, SRL (CODINED)</t>
  </si>
  <si>
    <t>PAGO DE COMPRA DE PRODUCTOS ALIMENTICIOS</t>
  </si>
  <si>
    <t>B1500000153</t>
  </si>
  <si>
    <t>OFFICE TECH DOMINICANA, SRL</t>
  </si>
  <si>
    <t>PAGO POR COMPRA DE TINTA PARA IMPRESORAS Y MAQUINA DE ESCRIBIR</t>
  </si>
  <si>
    <t>B1500000887</t>
  </si>
  <si>
    <t>ALL OFFICE SOLUTIONS TS, SRL</t>
  </si>
  <si>
    <t>PAGO POR COMPRA DE COMPUTADORAS Y EQUIPOS INFORMATICOS</t>
  </si>
  <si>
    <t>B1500001909</t>
  </si>
  <si>
    <t>TOTALENERGIES MARKETING DOMINICANA, S.A.</t>
  </si>
  <si>
    <t>PAGO TARJETA GASOIL</t>
  </si>
  <si>
    <t>B1500239423; B1500239433; B1500239438 Y B1500239455</t>
  </si>
  <si>
    <t>PAGO FACTURA POR CONSUMO DE TARJETA ELECTRONICA DE GASOLINA PREMIUM</t>
  </si>
  <si>
    <t>B1500239417; B1500239429; B1500239444 Y B1500239454</t>
  </si>
  <si>
    <t>SEGURO NACIONAL DE SALUD</t>
  </si>
  <si>
    <t>PAGO SEGURO COMPLEMENTARIO</t>
  </si>
  <si>
    <t>B1500009603</t>
  </si>
  <si>
    <t>K SWIS, SRL</t>
  </si>
  <si>
    <t>PAGO POR ALQUILER DE CAMION DE CARGA</t>
  </si>
  <si>
    <t>B1500000127</t>
  </si>
  <si>
    <t>AERO ELECTROHANS, SRL</t>
  </si>
  <si>
    <t>PAGO POR ALQUILER DE DOS CAMIONES DE CARGA</t>
  </si>
  <si>
    <t>B1500000063</t>
  </si>
  <si>
    <t>BRAIN GENERAL SERVICES, SRL</t>
  </si>
  <si>
    <t>PAGO POR ALQUILER DE CAMION CISTERNA INTERNACIONAL</t>
  </si>
  <si>
    <t>B1500000172</t>
  </si>
  <si>
    <t>COMERCIAL SIPAM, SRL</t>
  </si>
  <si>
    <t>PAGO POR COMPRA DE ESTRUCTURA METALICA, ELECTRICA Y AFINES</t>
  </si>
  <si>
    <t>B1500000049</t>
  </si>
  <si>
    <t>RV DIESEL,SRL</t>
  </si>
  <si>
    <t>PAGO TERMINO DE CONTRATO TICKETS DE COMBUSTIBLE</t>
  </si>
  <si>
    <t>B1500000591</t>
  </si>
  <si>
    <t>TRINMER, SRL</t>
  </si>
  <si>
    <t>PAGO FACTURA POR SERVICIO DE REPARACION Y MANTENIMIENTO DE VEHICULO</t>
  </si>
  <si>
    <t>B1500000130; B1500000131; B1500000132 Y B1500000133</t>
  </si>
  <si>
    <t>PAGO FACTURA POR SERVICIO DE LA 8VA. ENTREGA DE FUMIGACION</t>
  </si>
  <si>
    <t>B1500000173</t>
  </si>
  <si>
    <t>REFRIELECTRICOS AGÜERO SURIEL, SRL</t>
  </si>
  <si>
    <t>ALQUILER DE CAMION CARGA VOLTEO</t>
  </si>
  <si>
    <t>B1500000177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</si>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</sst>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4" fontId="1" fillId="0" borderId="1" xfId="0" applyNumberFormat="1" applyFont="1" applyBorder="1" applyAlignme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742949</xdr:colOff>
      <xdr:row>1</xdr:row>
      <xdr:rowOff>19050</xdr:rowOff>
    </xdr:from>
    <xdr:ext cx="1304925" cy="897136"/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1304925" cy="89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workbookViewId="0">
      <selection activeCell="D5" sqref="D5"/>
    </sheetView>
  </sheetViews>
  <sheetFormatPr baseColWidth="10" defaultColWidth="9.140625" defaultRowHeight="15" x14ac:dyDescent="0.25"/>
  <cols>
    <col min="1" max="1" width="24.28515625" customWidth="1"/>
    <col min="2" max="2" width="18.140625" customWidth="1"/>
    <col min="4" max="4" width="13.42578125" customWidth="1"/>
    <col min="5" max="5" width="12.28515625" customWidth="1"/>
    <col min="6" max="6" width="13.28515625" customWidth="1"/>
    <col min="7" max="7" width="11.7109375" customWidth="1"/>
    <col min="8" max="8" width="13.28515625" customWidth="1"/>
    <col min="9" max="9" width="14.85546875" customWidth="1"/>
  </cols>
  <sheetData>
    <row r="2" spans="1:9" x14ac:dyDescent="0.25">
      <c r="A2" s="1"/>
      <c r="B2" s="1"/>
      <c r="C2" s="1"/>
      <c r="D2" s="2"/>
      <c r="E2" s="1"/>
      <c r="F2" s="2"/>
      <c r="G2" s="3"/>
      <c r="H2" s="1"/>
      <c r="I2" s="1"/>
    </row>
    <row r="3" spans="1:9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27"/>
      <c r="B4" s="27"/>
      <c r="C4" s="27"/>
      <c r="D4" s="27"/>
      <c r="E4" s="1"/>
      <c r="F4" s="2"/>
      <c r="G4" s="3"/>
      <c r="H4" s="1"/>
      <c r="I4" s="1"/>
    </row>
    <row r="5" spans="1:9" x14ac:dyDescent="0.25">
      <c r="A5" s="1"/>
      <c r="B5" s="1"/>
      <c r="C5" s="1"/>
      <c r="D5" s="2"/>
      <c r="E5" s="3"/>
      <c r="F5" s="2"/>
      <c r="G5" s="3"/>
      <c r="H5" s="1"/>
      <c r="I5" s="1"/>
    </row>
    <row r="6" spans="1:9" x14ac:dyDescent="0.25">
      <c r="A6" s="1"/>
      <c r="B6" s="1"/>
      <c r="C6" s="2"/>
      <c r="D6" s="2"/>
      <c r="E6" s="3"/>
      <c r="F6" s="2"/>
      <c r="G6" s="3"/>
      <c r="H6" s="1"/>
      <c r="I6" s="1"/>
    </row>
    <row r="7" spans="1:9" ht="60" x14ac:dyDescent="0.25">
      <c r="A7" s="4" t="s">
        <v>1</v>
      </c>
      <c r="B7" s="5" t="s">
        <v>2</v>
      </c>
      <c r="C7" s="5" t="s">
        <v>3</v>
      </c>
      <c r="D7" s="6" t="s">
        <v>4</v>
      </c>
      <c r="E7" s="7" t="s">
        <v>5</v>
      </c>
      <c r="F7" s="8" t="s">
        <v>6</v>
      </c>
      <c r="G7" s="7" t="s">
        <v>7</v>
      </c>
      <c r="H7" s="9" t="s">
        <v>8</v>
      </c>
      <c r="I7" s="9" t="s">
        <v>9</v>
      </c>
    </row>
    <row r="8" spans="1:9" ht="60" x14ac:dyDescent="0.25">
      <c r="A8" s="10" t="s">
        <v>10</v>
      </c>
      <c r="B8" s="11" t="s">
        <v>11</v>
      </c>
      <c r="C8" s="12" t="s">
        <v>12</v>
      </c>
      <c r="D8" s="13">
        <v>45201</v>
      </c>
      <c r="E8" s="14">
        <v>252643.45</v>
      </c>
      <c r="F8" s="15">
        <v>45216</v>
      </c>
      <c r="G8" s="16">
        <v>252643.45</v>
      </c>
      <c r="H8" s="16">
        <f>+E8-G8</f>
        <v>0</v>
      </c>
      <c r="I8" s="17" t="s">
        <v>13</v>
      </c>
    </row>
    <row r="9" spans="1:9" ht="75" x14ac:dyDescent="0.25">
      <c r="A9" s="10" t="s">
        <v>14</v>
      </c>
      <c r="B9" s="18" t="s">
        <v>15</v>
      </c>
      <c r="C9" s="18" t="s">
        <v>16</v>
      </c>
      <c r="D9" s="15">
        <v>45201</v>
      </c>
      <c r="E9" s="16">
        <v>408126.6</v>
      </c>
      <c r="F9" s="19">
        <v>45216</v>
      </c>
      <c r="G9" s="16">
        <v>408126.6</v>
      </c>
      <c r="H9" s="16">
        <f t="shared" ref="H9:H10" si="0">+E9-G9</f>
        <v>0</v>
      </c>
      <c r="I9" s="17" t="s">
        <v>13</v>
      </c>
    </row>
    <row r="10" spans="1:9" ht="60" x14ac:dyDescent="0.25">
      <c r="A10" s="10" t="s">
        <v>17</v>
      </c>
      <c r="B10" s="18" t="s">
        <v>18</v>
      </c>
      <c r="C10" s="18" t="s">
        <v>19</v>
      </c>
      <c r="D10" s="15">
        <v>45204</v>
      </c>
      <c r="E10" s="16">
        <v>255580</v>
      </c>
      <c r="F10" s="19">
        <v>45219</v>
      </c>
      <c r="G10" s="16">
        <v>255580</v>
      </c>
      <c r="H10" s="16">
        <f t="shared" si="0"/>
        <v>0</v>
      </c>
      <c r="I10" s="17" t="s">
        <v>13</v>
      </c>
    </row>
    <row r="11" spans="1:9" ht="60" x14ac:dyDescent="0.25">
      <c r="A11" s="10" t="s">
        <v>20</v>
      </c>
      <c r="B11" s="18" t="s">
        <v>21</v>
      </c>
      <c r="C11" s="18" t="s">
        <v>22</v>
      </c>
      <c r="D11" s="15">
        <v>45204</v>
      </c>
      <c r="E11" s="16">
        <v>268922</v>
      </c>
      <c r="F11" s="19">
        <v>45219</v>
      </c>
      <c r="G11" s="16">
        <v>268922</v>
      </c>
      <c r="H11" s="16">
        <v>0</v>
      </c>
      <c r="I11" s="17" t="s">
        <v>13</v>
      </c>
    </row>
    <row r="12" spans="1:9" ht="45" x14ac:dyDescent="0.25">
      <c r="A12" s="10" t="s">
        <v>23</v>
      </c>
      <c r="B12" s="18" t="s">
        <v>24</v>
      </c>
      <c r="C12" s="18" t="s">
        <v>25</v>
      </c>
      <c r="D12" s="15">
        <v>45208</v>
      </c>
      <c r="E12" s="16">
        <v>202120.49</v>
      </c>
      <c r="F12" s="19">
        <v>45223</v>
      </c>
      <c r="G12" s="16">
        <v>202120.49</v>
      </c>
      <c r="H12" s="16">
        <f t="shared" ref="H12" si="1">+E12-G12</f>
        <v>0</v>
      </c>
      <c r="I12" s="17" t="s">
        <v>13</v>
      </c>
    </row>
    <row r="13" spans="1:9" ht="45" x14ac:dyDescent="0.25">
      <c r="A13" s="10" t="s">
        <v>26</v>
      </c>
      <c r="B13" s="18" t="s">
        <v>27</v>
      </c>
      <c r="C13" s="20" t="s">
        <v>28</v>
      </c>
      <c r="D13" s="15">
        <v>45208</v>
      </c>
      <c r="E13" s="16">
        <v>15000</v>
      </c>
      <c r="F13" s="19">
        <v>45223</v>
      </c>
      <c r="G13" s="16">
        <v>15000</v>
      </c>
      <c r="H13" s="16">
        <v>0</v>
      </c>
      <c r="I13" s="17" t="s">
        <v>13</v>
      </c>
    </row>
    <row r="14" spans="1:9" ht="75" x14ac:dyDescent="0.25">
      <c r="A14" s="10" t="s">
        <v>29</v>
      </c>
      <c r="B14" s="18" t="s">
        <v>30</v>
      </c>
      <c r="C14" s="18" t="s">
        <v>31</v>
      </c>
      <c r="D14" s="15">
        <v>45209</v>
      </c>
      <c r="E14" s="16">
        <v>99664.320000000007</v>
      </c>
      <c r="F14" s="19">
        <v>45224</v>
      </c>
      <c r="G14" s="16">
        <v>99664.320000000007</v>
      </c>
      <c r="H14" s="16">
        <f t="shared" ref="H14:H25" si="2">+E14-G14</f>
        <v>0</v>
      </c>
      <c r="I14" s="17" t="s">
        <v>13</v>
      </c>
    </row>
    <row r="15" spans="1:9" ht="75" x14ac:dyDescent="0.25">
      <c r="A15" s="10" t="s">
        <v>32</v>
      </c>
      <c r="B15" s="18" t="s">
        <v>33</v>
      </c>
      <c r="C15" s="18" t="s">
        <v>34</v>
      </c>
      <c r="D15" s="15">
        <v>45211</v>
      </c>
      <c r="E15" s="16">
        <v>225852</v>
      </c>
      <c r="F15" s="19">
        <v>45226</v>
      </c>
      <c r="G15" s="16">
        <v>225852</v>
      </c>
      <c r="H15" s="16">
        <f t="shared" si="2"/>
        <v>0</v>
      </c>
      <c r="I15" s="17" t="s">
        <v>13</v>
      </c>
    </row>
    <row r="16" spans="1:9" ht="75" x14ac:dyDescent="0.25">
      <c r="A16" s="4" t="s">
        <v>35</v>
      </c>
      <c r="B16" s="18" t="s">
        <v>36</v>
      </c>
      <c r="C16" s="20" t="s">
        <v>37</v>
      </c>
      <c r="D16" s="15">
        <v>45212</v>
      </c>
      <c r="E16" s="16">
        <v>1068286.6200000001</v>
      </c>
      <c r="F16" s="19">
        <v>45227</v>
      </c>
      <c r="G16" s="16">
        <v>1068286.6200000001</v>
      </c>
      <c r="H16" s="16">
        <f t="shared" si="2"/>
        <v>0</v>
      </c>
      <c r="I16" s="17" t="s">
        <v>13</v>
      </c>
    </row>
    <row r="17" spans="1:9" ht="120" x14ac:dyDescent="0.25">
      <c r="A17" s="10" t="s">
        <v>38</v>
      </c>
      <c r="B17" s="18" t="s">
        <v>39</v>
      </c>
      <c r="C17" s="18" t="s">
        <v>40</v>
      </c>
      <c r="D17" s="15">
        <v>45219</v>
      </c>
      <c r="E17" s="16">
        <v>80075.710000000006</v>
      </c>
      <c r="F17" s="19">
        <v>45233</v>
      </c>
      <c r="G17" s="16">
        <v>80075.710000000006</v>
      </c>
      <c r="H17" s="16">
        <f t="shared" si="2"/>
        <v>0</v>
      </c>
      <c r="I17" s="17" t="s">
        <v>13</v>
      </c>
    </row>
    <row r="18" spans="1:9" ht="120" x14ac:dyDescent="0.25">
      <c r="A18" s="10" t="s">
        <v>38</v>
      </c>
      <c r="B18" s="18" t="s">
        <v>41</v>
      </c>
      <c r="C18" s="18" t="s">
        <v>42</v>
      </c>
      <c r="D18" s="15">
        <v>45219</v>
      </c>
      <c r="E18" s="16">
        <v>228024.37</v>
      </c>
      <c r="F18" s="19">
        <v>45234</v>
      </c>
      <c r="G18" s="16">
        <v>228024.37</v>
      </c>
      <c r="H18" s="16">
        <f t="shared" si="2"/>
        <v>0</v>
      </c>
      <c r="I18" s="17" t="s">
        <v>13</v>
      </c>
    </row>
    <row r="19" spans="1:9" ht="45" x14ac:dyDescent="0.25">
      <c r="A19" s="4" t="s">
        <v>43</v>
      </c>
      <c r="B19" s="18" t="s">
        <v>44</v>
      </c>
      <c r="C19" s="18" t="s">
        <v>45</v>
      </c>
      <c r="D19" s="15">
        <v>45222</v>
      </c>
      <c r="E19" s="16">
        <v>126898</v>
      </c>
      <c r="F19" s="19">
        <v>45237</v>
      </c>
      <c r="G19" s="16">
        <v>126898</v>
      </c>
      <c r="H19" s="16">
        <f t="shared" si="2"/>
        <v>0</v>
      </c>
      <c r="I19" s="17" t="s">
        <v>13</v>
      </c>
    </row>
    <row r="20" spans="1:9" ht="60" x14ac:dyDescent="0.25">
      <c r="A20" s="4" t="s">
        <v>46</v>
      </c>
      <c r="B20" s="18" t="s">
        <v>47</v>
      </c>
      <c r="C20" s="20" t="s">
        <v>48</v>
      </c>
      <c r="D20" s="21">
        <v>45223</v>
      </c>
      <c r="E20" s="16">
        <v>75000.009999999995</v>
      </c>
      <c r="F20" s="19">
        <v>45238</v>
      </c>
      <c r="G20" s="16">
        <v>75000.009999999995</v>
      </c>
      <c r="H20" s="16">
        <f t="shared" si="2"/>
        <v>0</v>
      </c>
      <c r="I20" s="17" t="s">
        <v>13</v>
      </c>
    </row>
    <row r="21" spans="1:9" ht="60" x14ac:dyDescent="0.25">
      <c r="A21" s="10" t="s">
        <v>49</v>
      </c>
      <c r="B21" s="18" t="s">
        <v>50</v>
      </c>
      <c r="C21" s="18" t="s">
        <v>51</v>
      </c>
      <c r="D21" s="15">
        <v>45223</v>
      </c>
      <c r="E21" s="16">
        <v>150000</v>
      </c>
      <c r="F21" s="19">
        <v>45238</v>
      </c>
      <c r="G21" s="16">
        <v>150000</v>
      </c>
      <c r="H21" s="16">
        <f t="shared" si="2"/>
        <v>0</v>
      </c>
      <c r="I21" s="17" t="s">
        <v>13</v>
      </c>
    </row>
    <row r="22" spans="1:9" ht="60" x14ac:dyDescent="0.25">
      <c r="A22" s="10" t="s">
        <v>52</v>
      </c>
      <c r="B22" s="18" t="s">
        <v>53</v>
      </c>
      <c r="C22" s="20" t="s">
        <v>54</v>
      </c>
      <c r="D22" s="15">
        <v>45224</v>
      </c>
      <c r="E22" s="16">
        <v>225000</v>
      </c>
      <c r="F22" s="19">
        <v>45239</v>
      </c>
      <c r="G22" s="16">
        <v>225000</v>
      </c>
      <c r="H22" s="16">
        <f t="shared" si="2"/>
        <v>0</v>
      </c>
      <c r="I22" s="17" t="s">
        <v>13</v>
      </c>
    </row>
    <row r="23" spans="1:9" ht="90" x14ac:dyDescent="0.25">
      <c r="A23" s="4" t="s">
        <v>55</v>
      </c>
      <c r="B23" s="18" t="s">
        <v>56</v>
      </c>
      <c r="C23" s="18" t="s">
        <v>57</v>
      </c>
      <c r="D23" s="15">
        <v>45226</v>
      </c>
      <c r="E23" s="16">
        <v>1644101.4</v>
      </c>
      <c r="F23" s="19">
        <v>45241</v>
      </c>
      <c r="G23" s="16">
        <v>1644101.4</v>
      </c>
      <c r="H23" s="16">
        <f t="shared" si="2"/>
        <v>0</v>
      </c>
      <c r="I23" s="17" t="s">
        <v>13</v>
      </c>
    </row>
    <row r="24" spans="1:9" ht="60" x14ac:dyDescent="0.25">
      <c r="A24" s="4" t="s">
        <v>58</v>
      </c>
      <c r="B24" s="18" t="s">
        <v>59</v>
      </c>
      <c r="C24" s="18" t="s">
        <v>60</v>
      </c>
      <c r="D24" s="15">
        <v>45226</v>
      </c>
      <c r="E24" s="16">
        <v>374000</v>
      </c>
      <c r="F24" s="19">
        <v>45241</v>
      </c>
      <c r="G24" s="16">
        <v>374000</v>
      </c>
      <c r="H24" s="16">
        <f t="shared" si="2"/>
        <v>0</v>
      </c>
      <c r="I24" s="17" t="s">
        <v>13</v>
      </c>
    </row>
    <row r="25" spans="1:9" ht="120" x14ac:dyDescent="0.25">
      <c r="A25" s="4" t="s">
        <v>61</v>
      </c>
      <c r="B25" s="18" t="s">
        <v>62</v>
      </c>
      <c r="C25" s="18" t="s">
        <v>63</v>
      </c>
      <c r="D25" s="15">
        <v>45229</v>
      </c>
      <c r="E25" s="16">
        <v>872396.77</v>
      </c>
      <c r="F25" s="19">
        <v>45244</v>
      </c>
      <c r="G25" s="16">
        <v>872396.77</v>
      </c>
      <c r="H25" s="16">
        <f t="shared" si="2"/>
        <v>0</v>
      </c>
      <c r="I25" s="17" t="s">
        <v>13</v>
      </c>
    </row>
    <row r="26" spans="1:9" ht="60" x14ac:dyDescent="0.25">
      <c r="A26" s="4" t="s">
        <v>52</v>
      </c>
      <c r="B26" s="18" t="s">
        <v>64</v>
      </c>
      <c r="C26" s="18" t="s">
        <v>65</v>
      </c>
      <c r="D26" s="15">
        <v>45230</v>
      </c>
      <c r="E26" s="16">
        <v>149000</v>
      </c>
      <c r="F26" s="19">
        <v>45245</v>
      </c>
      <c r="G26" s="16">
        <v>149000</v>
      </c>
      <c r="H26" s="16">
        <v>0</v>
      </c>
      <c r="I26" s="17" t="s">
        <v>13</v>
      </c>
    </row>
    <row r="27" spans="1:9" ht="45" x14ac:dyDescent="0.25">
      <c r="A27" s="10" t="s">
        <v>66</v>
      </c>
      <c r="B27" s="18" t="s">
        <v>67</v>
      </c>
      <c r="C27" s="18" t="s">
        <v>68</v>
      </c>
      <c r="D27" s="15">
        <v>45230</v>
      </c>
      <c r="E27" s="16">
        <v>75000.009999999995</v>
      </c>
      <c r="F27" s="19">
        <v>45245</v>
      </c>
      <c r="G27" s="16">
        <v>75000.009999999995</v>
      </c>
      <c r="H27" s="16">
        <v>0</v>
      </c>
      <c r="I27" s="17" t="s">
        <v>13</v>
      </c>
    </row>
    <row r="28" spans="1:9" x14ac:dyDescent="0.25">
      <c r="A28" s="10" t="s">
        <v>69</v>
      </c>
      <c r="B28" s="20"/>
      <c r="C28" s="20"/>
      <c r="D28" s="19"/>
      <c r="E28" s="16">
        <f>SUM(E8:E27)</f>
        <v>6795691.75</v>
      </c>
      <c r="F28" s="22"/>
      <c r="G28" s="16">
        <f>SUM(G8:G27)</f>
        <v>6795691.75</v>
      </c>
      <c r="H28" s="23"/>
      <c r="I28" s="23"/>
    </row>
    <row r="29" spans="1:9" x14ac:dyDescent="0.25">
      <c r="A29" s="1"/>
      <c r="B29" s="24"/>
      <c r="C29" s="24"/>
      <c r="D29" s="24"/>
      <c r="E29" s="24"/>
      <c r="F29" s="24"/>
      <c r="G29" s="24"/>
      <c r="H29" s="24"/>
      <c r="I29" s="24"/>
    </row>
    <row r="30" spans="1:9" x14ac:dyDescent="0.25">
      <c r="A30" s="28" t="s">
        <v>70</v>
      </c>
      <c r="B30" s="28"/>
      <c r="C30" s="28"/>
      <c r="D30" s="28"/>
      <c r="E30" s="28"/>
      <c r="F30" s="28"/>
      <c r="G30" s="28"/>
      <c r="H30" s="28"/>
      <c r="I30" s="28"/>
    </row>
    <row r="31" spans="1:9" x14ac:dyDescent="0.25">
      <c r="A31" s="28"/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29" t="s">
        <v>71</v>
      </c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1"/>
      <c r="B33" s="1"/>
      <c r="C33" s="1"/>
      <c r="D33" s="2"/>
      <c r="E33" s="1"/>
      <c r="F33" s="2"/>
      <c r="G33" s="3"/>
      <c r="H33" s="1"/>
      <c r="I33" s="1"/>
    </row>
    <row r="34" spans="1:9" x14ac:dyDescent="0.25">
      <c r="D34" s="25"/>
      <c r="F34" s="25"/>
      <c r="G34" s="26"/>
    </row>
    <row r="35" spans="1:9" x14ac:dyDescent="0.25">
      <c r="D35" s="25"/>
      <c r="F35" s="25"/>
      <c r="G35" s="26"/>
    </row>
  </sheetData>
  <mergeCells count="4">
    <mergeCell ref="A3:I3"/>
    <mergeCell ref="A4:D4"/>
    <mergeCell ref="A30:I31"/>
    <mergeCell ref="A32:I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2023-11-03T19:28:02Z</dcterms:modified>
</cp:coreProperties>
</file>