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35" i="1"/>
  <c r="H20" i="1"/>
  <c r="H16" i="1"/>
  <c r="H14" i="1"/>
  <c r="H12" i="1"/>
  <c r="H11" i="1"/>
</calcChain>
</file>

<file path=xl/sharedStrings.xml><?xml version="1.0" encoding="utf-8"?>
<sst xmlns="http://schemas.openxmlformats.org/spreadsheetml/2006/main" count="113" uniqueCount="86">
  <si>
    <t>RELACION DE PAGOS A PROVEEDORES AL MES DE ABRIL/2024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</si>
  <si>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</si>
  <si>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</si>
  <si>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</si>
  <si>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</si>
  <si>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</si>
  <si>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</si>
  <si>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</si>
  <si>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</si>
  <si>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</si>
  <si>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JG DIESEL, SRL</t>
  </si>
  <si>
    <t xml:space="preserve">GASOIL REGULAR </t>
  </si>
  <si>
    <t>B1500000205</t>
  </si>
  <si>
    <t>COMPLETO</t>
  </si>
  <si>
    <t>INKCOM DOMINICANO,SRL</t>
  </si>
  <si>
    <t>PAGO DE EQUIPO DE INFORMATICA</t>
  </si>
  <si>
    <t>B1500000153</t>
  </si>
  <si>
    <t>RV DIESEL, SRL</t>
  </si>
  <si>
    <t>PAGO DE TICKETS GASOLINA</t>
  </si>
  <si>
    <t>B1500000660</t>
  </si>
  <si>
    <t>COMPANIA DOMINICANA DE TELEFONO</t>
  </si>
  <si>
    <t>PAGO DE SERVICIOS TELEFONICO</t>
  </si>
  <si>
    <t>E450000038785 Y E450000040076</t>
  </si>
  <si>
    <t>GULFSTREAM PETROLEUM DOMINICANA, SRL</t>
  </si>
  <si>
    <t>PAGO DE GASOLINA PREMIUM</t>
  </si>
  <si>
    <t>B1500003016</t>
  </si>
  <si>
    <t>SOLUCIONES EMPRESARIALES Y DE NEGOCIOS DIAZ MORE, SRL</t>
  </si>
  <si>
    <t>PAGO POR ALQUILER CAMION GRUA</t>
  </si>
  <si>
    <t>B1500000264</t>
  </si>
  <si>
    <t>TOTALENERGIES MARKETIS DOMINICANA, SRL</t>
  </si>
  <si>
    <t>PAGO DE TARJETA DE GASOIL PRIMIUN</t>
  </si>
  <si>
    <t>B1500278550 Y B1500278569</t>
  </si>
  <si>
    <t>FERNANDO ANTONIO PICHARDO</t>
  </si>
  <si>
    <t>LEGALIZACION ACTOR DE APERTURA</t>
  </si>
  <si>
    <t>B1500000104</t>
  </si>
  <si>
    <t>HVOLQUEZ CONSUKING SERVICES, SRL</t>
  </si>
  <si>
    <t>SERVICIO DE CAPACITACION</t>
  </si>
  <si>
    <t>B1500000020</t>
  </si>
  <si>
    <t>AERO ELECTROHANS, SRL</t>
  </si>
  <si>
    <t xml:space="preserve">PAGO DE ALQUILER DE CAMION </t>
  </si>
  <si>
    <t>B1500000088</t>
  </si>
  <si>
    <t>CORPORACION ESTATAL DE RADIO Y TELEVISION  (CERTV)</t>
  </si>
  <si>
    <t>PAGO FACTURA POR MANTENIMIENTO DE VEHICULOS DE LA DIGECAC</t>
  </si>
  <si>
    <t>B1500009053</t>
  </si>
  <si>
    <t>ORFELINA CAESAR SERVICIO DE TRANSPORTE,SRL</t>
  </si>
  <si>
    <t>PAGO POR ALGUIR DE CAMION</t>
  </si>
  <si>
    <t>B1500000011</t>
  </si>
  <si>
    <t>K SWIS,SRL</t>
  </si>
  <si>
    <t>PAGO DE ALGUILER DE CAMION</t>
  </si>
  <si>
    <t>B1500000144</t>
  </si>
  <si>
    <t>INVERSIONES ENRIQUE REYES ROJAS, SRL</t>
  </si>
  <si>
    <t>PAGO DE ALGUILER LOCAR</t>
  </si>
  <si>
    <t>B1500000041</t>
  </si>
  <si>
    <t>BRAIN GENERAL SERVICES, SRL</t>
  </si>
  <si>
    <t>PAGO POR ALGUILER</t>
  </si>
  <si>
    <t>B1500000202</t>
  </si>
  <si>
    <t>CORPORACION DEL ACUEDUCTO Y ALCANTARILLADO  DE SANTO DOMINGO</t>
  </si>
  <si>
    <t>PAGO DE AGUA</t>
  </si>
  <si>
    <t>B1500139900 Y B1500139978</t>
  </si>
  <si>
    <t>EMPRESA DISTRIBUIDORA DE ELECTRICIDAD DEL ESTE</t>
  </si>
  <si>
    <t>PAGO DE CONSUMO DE ENERGIA</t>
  </si>
  <si>
    <t>B1500326970</t>
  </si>
  <si>
    <t>PAGO FACTURA POR COMPRA DE GASOLINA PREMIUM (TARJETA DE COMBUSTIBLE)</t>
  </si>
  <si>
    <t>B1500003059</t>
  </si>
  <si>
    <t>PAGO DE GASIL PRIMIUM TARJETA</t>
  </si>
  <si>
    <t>B1500278578 Y B1500278590</t>
  </si>
  <si>
    <t>ALL OFFICE SOLUTIONS TS, SRL</t>
  </si>
  <si>
    <t>PAGO DE ALGUILER DE IMPRESORA</t>
  </si>
  <si>
    <t>B1500002323</t>
  </si>
  <si>
    <t>0/05/2024</t>
  </si>
  <si>
    <t>SEGURO NACIONAL DE SALUD</t>
  </si>
  <si>
    <t>PAGO DE SEGURO MEDICO</t>
  </si>
  <si>
    <t>B1500011536</t>
  </si>
  <si>
    <t>INVERSIONES WILENU, SRL</t>
  </si>
  <si>
    <t>PAGO DE ALIMENTICIOS</t>
  </si>
  <si>
    <t>B1500000283</t>
  </si>
  <si>
    <t>PAGO POR ALGUILER DE CAMION DE CARGA</t>
  </si>
  <si>
    <t>B1500000267</t>
  </si>
  <si>
    <t>SERVICIOS GENERALES DE CONSTRUCCION NUÑEZ CAMPUSANO (SERGECONS), SRL</t>
  </si>
  <si>
    <t>PAGO DE POR ALGUILER DE CAMION DE CARGA</t>
  </si>
  <si>
    <t>B1500000122</t>
  </si>
  <si>
    <t>CAPAM DOMINICANA,SRL</t>
  </si>
  <si>
    <t>PAGO DE CAMIONETA</t>
  </si>
  <si>
    <t>B1500000164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</si>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</sst>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4" fontId="2" fillId="0" borderId="1" xfId="0" applyNumberFormat="1" applyFont="1" applyBorder="1"/>
    <xf numFmtId="0" fontId="1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tabSelected="1" topLeftCell="A19" workbookViewId="0">
      <selection activeCell="C1" sqref="C1"/>
    </sheetView>
  </sheetViews>
  <sheetFormatPr baseColWidth="10" defaultColWidth="9.140625" defaultRowHeight="15" x14ac:dyDescent="0.25"/>
  <cols>
    <col min="1" max="1" width="22.140625" customWidth="1"/>
    <col min="2" max="2" width="18.5703125" customWidth="1"/>
    <col min="3" max="3" width="17.140625" customWidth="1"/>
    <col min="4" max="4" width="11.28515625" customWidth="1"/>
    <col min="5" max="5" width="13.5703125" customWidth="1"/>
    <col min="6" max="6" width="11" customWidth="1"/>
    <col min="7" max="7" width="12.28515625" customWidth="1"/>
    <col min="8" max="8" width="11.7109375" customWidth="1"/>
    <col min="9" max="9" width="14.140625" customWidth="1"/>
  </cols>
  <sheetData>
    <row r="3" spans="1:9" s="1" customFormat="1" ht="14.25" customHeight="1" x14ac:dyDescent="0.2"/>
    <row r="4" spans="1:9" s="1" customFormat="1" ht="12.75" x14ac:dyDescent="0.2">
      <c r="D4" s="2"/>
      <c r="F4" s="2"/>
      <c r="G4" s="3"/>
    </row>
    <row r="5" spans="1:9" s="1" customFormat="1" ht="12.75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</row>
    <row r="6" spans="1:9" s="1" customFormat="1" ht="12.75" x14ac:dyDescent="0.2">
      <c r="A6" s="26"/>
      <c r="B6" s="26"/>
      <c r="C6" s="26"/>
      <c r="D6" s="26"/>
      <c r="F6" s="2"/>
      <c r="G6" s="3"/>
    </row>
    <row r="7" spans="1:9" s="1" customFormat="1" ht="8.25" customHeight="1" x14ac:dyDescent="0.2">
      <c r="D7" s="2"/>
      <c r="E7" s="3"/>
      <c r="F7" s="2"/>
      <c r="G7" s="3"/>
    </row>
    <row r="8" spans="1:9" s="1" customFormat="1" ht="16.5" hidden="1" customHeight="1" x14ac:dyDescent="0.2">
      <c r="D8" s="2"/>
      <c r="E8" s="3"/>
      <c r="F8" s="2"/>
      <c r="G8" s="3"/>
    </row>
    <row r="9" spans="1:9" s="10" customFormat="1" ht="37.5" customHeight="1" x14ac:dyDescent="0.2">
      <c r="A9" s="4" t="s">
        <v>1</v>
      </c>
      <c r="B9" s="5" t="s">
        <v>2</v>
      </c>
      <c r="C9" s="5" t="s">
        <v>3</v>
      </c>
      <c r="D9" s="6" t="s">
        <v>4</v>
      </c>
      <c r="E9" s="7" t="s">
        <v>5</v>
      </c>
      <c r="F9" s="8" t="s">
        <v>6</v>
      </c>
      <c r="G9" s="7" t="s">
        <v>7</v>
      </c>
      <c r="H9" s="9" t="s">
        <v>8</v>
      </c>
      <c r="I9" s="9" t="s">
        <v>9</v>
      </c>
    </row>
    <row r="10" spans="1:9" s="1" customFormat="1" ht="35.25" customHeight="1" x14ac:dyDescent="0.2">
      <c r="A10" s="11" t="s">
        <v>10</v>
      </c>
      <c r="B10" s="12" t="s">
        <v>11</v>
      </c>
      <c r="C10" s="13" t="s">
        <v>12</v>
      </c>
      <c r="D10" s="14">
        <v>45383</v>
      </c>
      <c r="E10" s="15">
        <v>255580</v>
      </c>
      <c r="F10" s="16">
        <v>45393</v>
      </c>
      <c r="G10" s="17">
        <v>255580</v>
      </c>
      <c r="H10" s="17">
        <v>0</v>
      </c>
      <c r="I10" s="18" t="s">
        <v>13</v>
      </c>
    </row>
    <row r="11" spans="1:9" s="1" customFormat="1" ht="37.5" customHeight="1" x14ac:dyDescent="0.2">
      <c r="A11" s="19" t="s">
        <v>14</v>
      </c>
      <c r="B11" s="20" t="s">
        <v>15</v>
      </c>
      <c r="C11" s="20" t="s">
        <v>16</v>
      </c>
      <c r="D11" s="16">
        <v>45384</v>
      </c>
      <c r="E11" s="17">
        <v>885449.85</v>
      </c>
      <c r="F11" s="21">
        <v>45399</v>
      </c>
      <c r="G11" s="17">
        <v>885449.85</v>
      </c>
      <c r="H11" s="17">
        <f t="shared" ref="H11:H12" si="0">+E11-G11</f>
        <v>0</v>
      </c>
      <c r="I11" s="18" t="s">
        <v>13</v>
      </c>
    </row>
    <row r="12" spans="1:9" s="1" customFormat="1" ht="24" customHeight="1" x14ac:dyDescent="0.2">
      <c r="A12" s="19" t="s">
        <v>17</v>
      </c>
      <c r="B12" s="20" t="s">
        <v>18</v>
      </c>
      <c r="C12" s="20" t="s">
        <v>19</v>
      </c>
      <c r="D12" s="16">
        <v>45385</v>
      </c>
      <c r="E12" s="17">
        <v>944000</v>
      </c>
      <c r="F12" s="16">
        <v>45400</v>
      </c>
      <c r="G12" s="17">
        <v>944000</v>
      </c>
      <c r="H12" s="17">
        <f t="shared" si="0"/>
        <v>0</v>
      </c>
      <c r="I12" s="18" t="s">
        <v>13</v>
      </c>
    </row>
    <row r="13" spans="1:9" s="1" customFormat="1" ht="28.5" customHeight="1" x14ac:dyDescent="0.2">
      <c r="A13" s="19" t="s">
        <v>20</v>
      </c>
      <c r="B13" s="20" t="s">
        <v>21</v>
      </c>
      <c r="C13" s="20" t="s">
        <v>22</v>
      </c>
      <c r="D13" s="16">
        <v>45385</v>
      </c>
      <c r="E13" s="17">
        <v>248349.46</v>
      </c>
      <c r="F13" s="16">
        <v>45400</v>
      </c>
      <c r="G13" s="17">
        <v>248349.46</v>
      </c>
      <c r="H13" s="17">
        <v>0</v>
      </c>
      <c r="I13" s="18" t="s">
        <v>13</v>
      </c>
    </row>
    <row r="14" spans="1:9" s="1" customFormat="1" ht="22.5" customHeight="1" x14ac:dyDescent="0.2">
      <c r="A14" s="19" t="s">
        <v>23</v>
      </c>
      <c r="B14" s="20" t="s">
        <v>24</v>
      </c>
      <c r="C14" s="20" t="s">
        <v>25</v>
      </c>
      <c r="D14" s="16">
        <v>45386</v>
      </c>
      <c r="E14" s="17">
        <v>95705</v>
      </c>
      <c r="F14" s="21">
        <v>45401</v>
      </c>
      <c r="G14" s="17">
        <v>95705</v>
      </c>
      <c r="H14" s="17">
        <f t="shared" ref="H14" si="1">+E14-G14</f>
        <v>0</v>
      </c>
      <c r="I14" s="18" t="s">
        <v>13</v>
      </c>
    </row>
    <row r="15" spans="1:9" s="1" customFormat="1" ht="56.25" customHeight="1" x14ac:dyDescent="0.2">
      <c r="A15" s="19" t="s">
        <v>26</v>
      </c>
      <c r="B15" s="20" t="s">
        <v>27</v>
      </c>
      <c r="C15" s="22" t="s">
        <v>28</v>
      </c>
      <c r="D15" s="16">
        <v>45390</v>
      </c>
      <c r="E15" s="17">
        <v>268922</v>
      </c>
      <c r="F15" s="21">
        <v>45405</v>
      </c>
      <c r="G15" s="17">
        <v>268922</v>
      </c>
      <c r="H15" s="17">
        <v>0</v>
      </c>
      <c r="I15" s="18" t="s">
        <v>13</v>
      </c>
    </row>
    <row r="16" spans="1:9" s="1" customFormat="1" ht="51.75" customHeight="1" x14ac:dyDescent="0.2">
      <c r="A16" s="19" t="s">
        <v>29</v>
      </c>
      <c r="B16" s="20" t="s">
        <v>30</v>
      </c>
      <c r="C16" s="20" t="s">
        <v>31</v>
      </c>
      <c r="D16" s="16">
        <v>45392</v>
      </c>
      <c r="E16" s="17">
        <v>74411.03</v>
      </c>
      <c r="F16" s="21">
        <v>45407</v>
      </c>
      <c r="G16" s="17">
        <v>74411.03</v>
      </c>
      <c r="H16" s="17">
        <f t="shared" ref="H16" si="2">+E16-G16</f>
        <v>0</v>
      </c>
      <c r="I16" s="18" t="s">
        <v>13</v>
      </c>
    </row>
    <row r="17" spans="1:9" s="1" customFormat="1" ht="41.25" customHeight="1" x14ac:dyDescent="0.2">
      <c r="A17" s="19" t="s">
        <v>32</v>
      </c>
      <c r="B17" s="20" t="s">
        <v>33</v>
      </c>
      <c r="C17" s="20" t="s">
        <v>34</v>
      </c>
      <c r="D17" s="16">
        <v>45393</v>
      </c>
      <c r="E17" s="17">
        <v>28320</v>
      </c>
      <c r="F17" s="21">
        <v>45372</v>
      </c>
      <c r="G17" s="17">
        <v>28320</v>
      </c>
      <c r="H17" s="17">
        <v>0</v>
      </c>
      <c r="I17" s="18" t="s">
        <v>13</v>
      </c>
    </row>
    <row r="18" spans="1:9" s="1" customFormat="1" ht="61.5" customHeight="1" x14ac:dyDescent="0.2">
      <c r="A18" s="19" t="s">
        <v>35</v>
      </c>
      <c r="B18" s="20" t="s">
        <v>36</v>
      </c>
      <c r="C18" s="20" t="s">
        <v>37</v>
      </c>
      <c r="D18" s="16">
        <v>45397</v>
      </c>
      <c r="E18" s="17">
        <v>150000</v>
      </c>
      <c r="F18" s="21">
        <v>45412</v>
      </c>
      <c r="G18" s="17">
        <v>150000</v>
      </c>
      <c r="H18" s="17">
        <v>0</v>
      </c>
      <c r="I18" s="18" t="s">
        <v>13</v>
      </c>
    </row>
    <row r="19" spans="1:9" s="1" customFormat="1" ht="42" customHeight="1" x14ac:dyDescent="0.2">
      <c r="A19" s="19" t="s">
        <v>38</v>
      </c>
      <c r="B19" s="20" t="s">
        <v>39</v>
      </c>
      <c r="C19" s="20" t="s">
        <v>40</v>
      </c>
      <c r="D19" s="16">
        <v>45397</v>
      </c>
      <c r="E19" s="17">
        <v>85000</v>
      </c>
      <c r="F19" s="21">
        <v>45397</v>
      </c>
      <c r="G19" s="17">
        <v>85000</v>
      </c>
      <c r="H19" s="17">
        <v>0</v>
      </c>
      <c r="I19" s="18" t="s">
        <v>13</v>
      </c>
    </row>
    <row r="20" spans="1:9" s="1" customFormat="1" ht="52.5" customHeight="1" x14ac:dyDescent="0.2">
      <c r="A20" s="19" t="s">
        <v>41</v>
      </c>
      <c r="B20" s="20" t="s">
        <v>42</v>
      </c>
      <c r="C20" s="20" t="s">
        <v>43</v>
      </c>
      <c r="D20" s="16">
        <v>45392</v>
      </c>
      <c r="E20" s="17">
        <v>16980</v>
      </c>
      <c r="F20" s="21">
        <v>45407</v>
      </c>
      <c r="G20" s="17">
        <v>16980</v>
      </c>
      <c r="H20" s="17">
        <f t="shared" ref="H20" si="3">+E20-G20</f>
        <v>0</v>
      </c>
      <c r="I20" s="18" t="s">
        <v>13</v>
      </c>
    </row>
    <row r="21" spans="1:9" s="1" customFormat="1" ht="37.5" customHeight="1" x14ac:dyDescent="0.2">
      <c r="A21" s="19" t="s">
        <v>44</v>
      </c>
      <c r="B21" s="20" t="s">
        <v>45</v>
      </c>
      <c r="C21" s="20" t="s">
        <v>46</v>
      </c>
      <c r="D21" s="16">
        <v>45398</v>
      </c>
      <c r="E21" s="17">
        <v>85000</v>
      </c>
      <c r="F21" s="21">
        <v>45413</v>
      </c>
      <c r="G21" s="17">
        <v>85000</v>
      </c>
      <c r="H21" s="17">
        <v>0</v>
      </c>
      <c r="I21" s="18" t="s">
        <v>13</v>
      </c>
    </row>
    <row r="22" spans="1:9" s="1" customFormat="1" ht="23.25" customHeight="1" x14ac:dyDescent="0.2">
      <c r="A22" s="19" t="s">
        <v>47</v>
      </c>
      <c r="B22" s="20" t="s">
        <v>48</v>
      </c>
      <c r="C22" s="20" t="s">
        <v>49</v>
      </c>
      <c r="D22" s="16">
        <v>45398</v>
      </c>
      <c r="E22" s="17">
        <v>85000.02</v>
      </c>
      <c r="F22" s="21">
        <v>45413</v>
      </c>
      <c r="G22" s="17">
        <v>85000.02</v>
      </c>
      <c r="H22" s="17">
        <v>0</v>
      </c>
      <c r="I22" s="18" t="s">
        <v>13</v>
      </c>
    </row>
    <row r="23" spans="1:9" s="1" customFormat="1" ht="23.25" customHeight="1" x14ac:dyDescent="0.2">
      <c r="A23" s="19" t="s">
        <v>50</v>
      </c>
      <c r="B23" s="20" t="s">
        <v>51</v>
      </c>
      <c r="C23" s="20" t="s">
        <v>52</v>
      </c>
      <c r="D23" s="16">
        <v>45404</v>
      </c>
      <c r="E23" s="17">
        <v>39996.1</v>
      </c>
      <c r="F23" s="21">
        <v>45419</v>
      </c>
      <c r="G23" s="17">
        <v>39996.1</v>
      </c>
      <c r="H23" s="17">
        <v>0</v>
      </c>
      <c r="I23" s="18" t="s">
        <v>13</v>
      </c>
    </row>
    <row r="24" spans="1:9" s="1" customFormat="1" ht="25.5" customHeight="1" x14ac:dyDescent="0.2">
      <c r="A24" s="19" t="s">
        <v>53</v>
      </c>
      <c r="B24" s="20" t="s">
        <v>54</v>
      </c>
      <c r="C24" s="20" t="s">
        <v>55</v>
      </c>
      <c r="D24" s="16">
        <v>45404</v>
      </c>
      <c r="E24" s="17">
        <v>225000</v>
      </c>
      <c r="F24" s="21">
        <v>45419</v>
      </c>
      <c r="G24" s="17">
        <v>225000</v>
      </c>
      <c r="H24" s="17">
        <v>0</v>
      </c>
      <c r="I24" s="18" t="s">
        <v>13</v>
      </c>
    </row>
    <row r="25" spans="1:9" s="1" customFormat="1" ht="57" customHeight="1" x14ac:dyDescent="0.2">
      <c r="A25" s="19" t="s">
        <v>56</v>
      </c>
      <c r="B25" s="20" t="s">
        <v>57</v>
      </c>
      <c r="C25" s="20" t="s">
        <v>58</v>
      </c>
      <c r="D25" s="16">
        <v>45405</v>
      </c>
      <c r="E25" s="17">
        <v>14170</v>
      </c>
      <c r="F25" s="21">
        <v>45420</v>
      </c>
      <c r="G25" s="17">
        <v>14170</v>
      </c>
      <c r="H25" s="17">
        <v>0</v>
      </c>
      <c r="I25" s="18" t="s">
        <v>13</v>
      </c>
    </row>
    <row r="26" spans="1:9" s="1" customFormat="1" ht="38.25" customHeight="1" x14ac:dyDescent="0.2">
      <c r="A26" s="19" t="s">
        <v>59</v>
      </c>
      <c r="B26" s="20" t="s">
        <v>60</v>
      </c>
      <c r="C26" s="20" t="s">
        <v>61</v>
      </c>
      <c r="D26" s="16">
        <v>45406</v>
      </c>
      <c r="E26" s="17">
        <v>154.57</v>
      </c>
      <c r="F26" s="21">
        <v>45421</v>
      </c>
      <c r="G26" s="17">
        <v>154.57</v>
      </c>
      <c r="H26" s="17">
        <v>0</v>
      </c>
      <c r="I26" s="18" t="s">
        <v>13</v>
      </c>
    </row>
    <row r="27" spans="1:9" s="1" customFormat="1" ht="36.75" customHeight="1" x14ac:dyDescent="0.2">
      <c r="A27" s="19" t="s">
        <v>23</v>
      </c>
      <c r="B27" s="20" t="s">
        <v>62</v>
      </c>
      <c r="C27" s="20" t="s">
        <v>63</v>
      </c>
      <c r="D27" s="16">
        <v>45406</v>
      </c>
      <c r="E27" s="17">
        <v>165838.6</v>
      </c>
      <c r="F27" s="21">
        <v>45421</v>
      </c>
      <c r="G27" s="17">
        <v>165838.6</v>
      </c>
      <c r="H27" s="17">
        <v>0</v>
      </c>
      <c r="I27" s="18" t="s">
        <v>13</v>
      </c>
    </row>
    <row r="28" spans="1:9" s="1" customFormat="1" ht="27" customHeight="1" x14ac:dyDescent="0.2">
      <c r="A28" s="19" t="s">
        <v>29</v>
      </c>
      <c r="B28" s="20" t="s">
        <v>64</v>
      </c>
      <c r="C28" s="20" t="s">
        <v>65</v>
      </c>
      <c r="D28" s="16">
        <v>45406</v>
      </c>
      <c r="E28" s="17">
        <v>75778.19</v>
      </c>
      <c r="F28" s="21">
        <v>45421</v>
      </c>
      <c r="G28" s="17">
        <v>75778.19</v>
      </c>
      <c r="H28" s="17">
        <v>0</v>
      </c>
      <c r="I28" s="18" t="s">
        <v>13</v>
      </c>
    </row>
    <row r="29" spans="1:9" s="1" customFormat="1" ht="27" customHeight="1" x14ac:dyDescent="0.2">
      <c r="A29" s="19" t="s">
        <v>66</v>
      </c>
      <c r="B29" s="20" t="s">
        <v>67</v>
      </c>
      <c r="C29" s="20" t="s">
        <v>68</v>
      </c>
      <c r="D29" s="16">
        <v>45407</v>
      </c>
      <c r="E29" s="17">
        <v>17700</v>
      </c>
      <c r="F29" s="21" t="s">
        <v>69</v>
      </c>
      <c r="G29" s="17">
        <v>17700</v>
      </c>
      <c r="H29" s="17">
        <v>0</v>
      </c>
      <c r="I29" s="18" t="s">
        <v>13</v>
      </c>
    </row>
    <row r="30" spans="1:9" s="1" customFormat="1" ht="27" customHeight="1" x14ac:dyDescent="0.2">
      <c r="A30" s="19" t="s">
        <v>70</v>
      </c>
      <c r="B30" s="20" t="s">
        <v>71</v>
      </c>
      <c r="C30" s="20" t="s">
        <v>72</v>
      </c>
      <c r="D30" s="16">
        <v>45407</v>
      </c>
      <c r="E30" s="17">
        <v>25582</v>
      </c>
      <c r="F30" s="21">
        <v>45422</v>
      </c>
      <c r="G30" s="17">
        <v>25582</v>
      </c>
      <c r="H30" s="17">
        <v>0</v>
      </c>
      <c r="I30" s="18" t="s">
        <v>13</v>
      </c>
    </row>
    <row r="31" spans="1:9" s="1" customFormat="1" ht="39.75" customHeight="1" x14ac:dyDescent="0.2">
      <c r="A31" s="19" t="s">
        <v>73</v>
      </c>
      <c r="B31" s="20" t="s">
        <v>74</v>
      </c>
      <c r="C31" s="20" t="s">
        <v>75</v>
      </c>
      <c r="D31" s="16">
        <v>45412</v>
      </c>
      <c r="E31" s="17">
        <v>368861.6</v>
      </c>
      <c r="F31" s="21">
        <v>45427</v>
      </c>
      <c r="G31" s="17">
        <v>368861.6</v>
      </c>
      <c r="H31" s="17">
        <v>0</v>
      </c>
      <c r="I31" s="18" t="s">
        <v>13</v>
      </c>
    </row>
    <row r="32" spans="1:9" s="1" customFormat="1" ht="48" customHeight="1" x14ac:dyDescent="0.2">
      <c r="A32" s="19" t="s">
        <v>26</v>
      </c>
      <c r="B32" s="20" t="s">
        <v>76</v>
      </c>
      <c r="C32" s="20" t="s">
        <v>77</v>
      </c>
      <c r="D32" s="16">
        <v>45412</v>
      </c>
      <c r="E32" s="17">
        <v>74930</v>
      </c>
      <c r="F32" s="21">
        <v>45427</v>
      </c>
      <c r="G32" s="17">
        <v>74930</v>
      </c>
      <c r="H32" s="17">
        <v>0</v>
      </c>
      <c r="I32" s="18" t="s">
        <v>13</v>
      </c>
    </row>
    <row r="33" spans="1:9" s="1" customFormat="1" ht="54.75" customHeight="1" x14ac:dyDescent="0.2">
      <c r="A33" s="19" t="s">
        <v>78</v>
      </c>
      <c r="B33" s="20" t="s">
        <v>79</v>
      </c>
      <c r="C33" s="20" t="s">
        <v>80</v>
      </c>
      <c r="D33" s="16">
        <v>45412</v>
      </c>
      <c r="E33" s="17">
        <v>74999.990000000005</v>
      </c>
      <c r="F33" s="21">
        <v>45427</v>
      </c>
      <c r="G33" s="17">
        <v>74999.990000000005</v>
      </c>
      <c r="H33" s="17">
        <v>0</v>
      </c>
      <c r="I33" s="18" t="s">
        <v>13</v>
      </c>
    </row>
    <row r="34" spans="1:9" s="1" customFormat="1" ht="31.5" customHeight="1" x14ac:dyDescent="0.2">
      <c r="A34" s="19" t="s">
        <v>81</v>
      </c>
      <c r="B34" s="20" t="s">
        <v>82</v>
      </c>
      <c r="C34" s="20" t="s">
        <v>83</v>
      </c>
      <c r="D34" s="16">
        <v>45412</v>
      </c>
      <c r="E34" s="17">
        <v>428104</v>
      </c>
      <c r="F34" s="21">
        <v>45427</v>
      </c>
      <c r="G34" s="17">
        <v>428104</v>
      </c>
      <c r="H34" s="17">
        <v>0</v>
      </c>
      <c r="I34" s="18" t="s">
        <v>13</v>
      </c>
    </row>
    <row r="35" spans="1:9" s="25" customFormat="1" ht="12.75" x14ac:dyDescent="0.2">
      <c r="A35" s="23"/>
      <c r="B35" s="12"/>
      <c r="C35" s="12"/>
      <c r="D35" s="12"/>
      <c r="E35" s="24">
        <f>SUM(E10:E34)</f>
        <v>4733832.41</v>
      </c>
      <c r="F35" s="12"/>
      <c r="G35" s="24">
        <f>SUM(G10:G34)</f>
        <v>4733832.41</v>
      </c>
      <c r="H35" s="12"/>
      <c r="I35" s="12"/>
    </row>
    <row r="36" spans="1:9" s="1" customFormat="1" ht="12.75" x14ac:dyDescent="0.2">
      <c r="A36" s="27" t="s">
        <v>84</v>
      </c>
      <c r="B36" s="27"/>
      <c r="C36" s="27"/>
      <c r="D36" s="27"/>
      <c r="E36" s="27"/>
      <c r="F36" s="27"/>
      <c r="G36" s="27"/>
      <c r="H36" s="27"/>
      <c r="I36" s="27"/>
    </row>
    <row r="37" spans="1:9" s="1" customFormat="1" ht="12.75" x14ac:dyDescent="0.2">
      <c r="A37" s="27"/>
      <c r="B37" s="27"/>
      <c r="C37" s="27"/>
      <c r="D37" s="27"/>
      <c r="E37" s="27"/>
      <c r="F37" s="27"/>
      <c r="G37" s="27"/>
      <c r="H37" s="27"/>
      <c r="I37" s="27"/>
    </row>
    <row r="38" spans="1:9" s="1" customFormat="1" ht="12.75" x14ac:dyDescent="0.2">
      <c r="A38" s="26" t="s">
        <v>85</v>
      </c>
      <c r="B38" s="26"/>
      <c r="C38" s="26"/>
      <c r="D38" s="26"/>
      <c r="E38" s="26"/>
      <c r="F38" s="26"/>
      <c r="G38" s="26"/>
      <c r="H38" s="26"/>
      <c r="I38" s="26"/>
    </row>
    <row r="39" spans="1:9" s="1" customFormat="1" ht="12.75" x14ac:dyDescent="0.2">
      <c r="D39" s="2"/>
      <c r="F39" s="2"/>
      <c r="G39" s="3"/>
    </row>
    <row r="40" spans="1:9" s="1" customFormat="1" ht="12.75" x14ac:dyDescent="0.2">
      <c r="D40" s="2"/>
      <c r="F40" s="2"/>
      <c r="G40" s="3"/>
    </row>
  </sheetData>
  <mergeCells count="4">
    <mergeCell ref="A5:I5"/>
    <mergeCell ref="A6:D6"/>
    <mergeCell ref="A36:I37"/>
    <mergeCell ref="A38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2024-05-09T13:39:09Z</dcterms:modified>
</cp:coreProperties>
</file>