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4\Diciembre\Contabilidad\"/>
    </mc:Choice>
  </mc:AlternateContent>
  <bookViews>
    <workbookView xWindow="0" yWindow="0" windowWidth="15360" windowHeight="9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E59" i="1"/>
  <c r="H52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3" i="1"/>
  <c r="H11" i="1"/>
  <c r="H10" i="1"/>
</calcChain>
</file>

<file path=xl/sharedStrings.xml><?xml version="1.0" encoding="utf-8"?>
<sst xmlns="http://schemas.openxmlformats.org/spreadsheetml/2006/main" count="209" uniqueCount="149">
  <si>
    <t>RELACION DE PAGOS A PROVEEDORES AL MES DE DICIEMBRE/2024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</si>
  <si>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</si>
  <si>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</si>
  <si>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</si>
  <si>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</si>
  <si>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</si>
  <si>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</si>
  <si>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</si>
  <si>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</si>
  <si>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</si>
  <si>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GORIS &amp; ASOCIADOS, SRL</t>
  </si>
  <si>
    <t>PAGO ALQUILER CAMION COMPACTADOR</t>
  </si>
  <si>
    <t>B1500000157</t>
  </si>
  <si>
    <t>COMPLETO</t>
  </si>
  <si>
    <t>NICOLAS ALEXANDER MARTE</t>
  </si>
  <si>
    <t>PAGO POR SERVICIO PUBLICITARIO</t>
  </si>
  <si>
    <t>B1500000008</t>
  </si>
  <si>
    <t>CORPORACION ESTATAL DE RADIO Y TELEVISION (CERTV)</t>
  </si>
  <si>
    <t>PAGO DE 10% DE PUBLICIDAD</t>
  </si>
  <si>
    <t>B1500009525</t>
  </si>
  <si>
    <t>IMPORTADORA CASTILLO SUZAÑA, S. R. L.</t>
  </si>
  <si>
    <t>PAGO DE FACTURA POR EL ALQUILER DE 2 AUTOBUS</t>
  </si>
  <si>
    <t>B1500000143</t>
  </si>
  <si>
    <t>SUPLIDORA MERCYT, SRL</t>
  </si>
  <si>
    <t>PAGO POR COMPRA DE AGUA Y HIELO</t>
  </si>
  <si>
    <t>B1500000075</t>
  </si>
  <si>
    <t>BERRAZZANO, SRL</t>
  </si>
  <si>
    <t>PAGO DE FACTURA POR COMPRA DE BEBEDERO Y MICROONDAS</t>
  </si>
  <si>
    <t>B1500000081</t>
  </si>
  <si>
    <t>GULFSTREAM PETROLEUM DOMINICANA S. DE RL</t>
  </si>
  <si>
    <t>PAGO POR CONSUMO DE TARJETAS DE COMBUSTIBLE</t>
  </si>
  <si>
    <t>E450000000296</t>
  </si>
  <si>
    <t>ARIPO COMERCIALIZADORA DOMINICANA DE INSUMOS Y NEGOCIOS DIVERSOS, SRL (CODINED)</t>
  </si>
  <si>
    <t>PAGO DE ALMUERZO DIARIO</t>
  </si>
  <si>
    <t>B1500000207</t>
  </si>
  <si>
    <t>ORFELINA CAESAR SERVICIOS DE TRANSPORTE, EIRL</t>
  </si>
  <si>
    <t>PAGO DE ALQUILER CAMION CARGA ISUZU</t>
  </si>
  <si>
    <t>B1500000019</t>
  </si>
  <si>
    <t>K SWIS, SRL</t>
  </si>
  <si>
    <t>PAGO DE ALQUILER CAMION CARGA DAIHATSU</t>
  </si>
  <si>
    <t>B1500000153</t>
  </si>
  <si>
    <t>GAPECA SUMMER COMER, S. R. L.</t>
  </si>
  <si>
    <t>PAGO FACTURA ALQUILER GRUA</t>
  </si>
  <si>
    <t>B1500000005</t>
  </si>
  <si>
    <t>ALL OFFICE SOLUTIONS TS, SRL</t>
  </si>
  <si>
    <t xml:space="preserve">PAGO FACTURA POR ALQUILER DE FOTOCOPIADORA </t>
  </si>
  <si>
    <t>B1500002621</t>
  </si>
  <si>
    <t>JM DISTRIBUCION, SRL</t>
  </si>
  <si>
    <t>PAGO FACTURA POR COMPRA DE DESECHABLES</t>
  </si>
  <si>
    <t>B1500000271</t>
  </si>
  <si>
    <t>HVOLQUEZ CONSULTING SERVICES, SRL</t>
  </si>
  <si>
    <t>PAGO POR SERVICIO DE CAPACITACION NOBACI</t>
  </si>
  <si>
    <t>B1500000067</t>
  </si>
  <si>
    <t>SEGUROS RESERVAS, SA</t>
  </si>
  <si>
    <t>FACTURA POLIZA VEHICULAR</t>
  </si>
  <si>
    <t>E450000002567</t>
  </si>
  <si>
    <t>JALO POWER, SRL</t>
  </si>
  <si>
    <t>PAGO FACTURA 7 AIRES ACONDICIONADOS</t>
  </si>
  <si>
    <t>B1500000159</t>
  </si>
  <si>
    <t>ICU SOLUCIONES EMPRESARIALES, SRL</t>
  </si>
  <si>
    <t>PAGO DE FACTURA SERVICIO DE REPARACION DE IMPRESORA</t>
  </si>
  <si>
    <t>B1500000840</t>
  </si>
  <si>
    <t>AERO ELECTROHANS, SRL</t>
  </si>
  <si>
    <t>PAGO ALQUILER DE CAMION CARGA DAIHATSU</t>
  </si>
  <si>
    <t>B1500000098</t>
  </si>
  <si>
    <t>CORPORACION DE ACUEDUCTO Y ALCANTARILLADO DE STO. DGO.</t>
  </si>
  <si>
    <t>PAGO CONSUMO DE AGUA</t>
  </si>
  <si>
    <t>B1500155067 B1500155112</t>
  </si>
  <si>
    <t>PARIX DOMINICANA, SRL</t>
  </si>
  <si>
    <t>PAGO DE COMPRA DE 38 DESBROZADORA</t>
  </si>
  <si>
    <t>B1500000106</t>
  </si>
  <si>
    <t>COMPAÑÍA DOMINICANA DE TELEFONOS C POR A</t>
  </si>
  <si>
    <t>PAGO FACTURA TELEFONICA</t>
  </si>
  <si>
    <t>E450000060703 E450000060805</t>
  </si>
  <si>
    <t>NEUMATICO Y SERVICIOS ORIENTAL, SRL</t>
  </si>
  <si>
    <t>PAGO DE FACTURA POR SERVICIO DE REPARACION Y MANTENIMIENTO VEHICULAR</t>
  </si>
  <si>
    <t>B1500000829</t>
  </si>
  <si>
    <t>FERNANDO ANTONIO PICHARDO</t>
  </si>
  <si>
    <t>PAGO FACTURA SERVICIO DE LEGALIZACION</t>
  </si>
  <si>
    <t>B1500000142</t>
  </si>
  <si>
    <t>ANTHONNY EMMANUEL OLIVO</t>
  </si>
  <si>
    <t>PAGO FACTURA POR SERVICIO DE CAPACITACION</t>
  </si>
  <si>
    <t>B1500000002</t>
  </si>
  <si>
    <t>GOBERNANZA PUBLICA 360 SRL</t>
  </si>
  <si>
    <t>PAGO FACTURA POR CAPACITACION TALLER DE COMPRA</t>
  </si>
  <si>
    <t>B150000002</t>
  </si>
  <si>
    <t>DISTRIBUIDORES INTERNACIONALES DE PETROLEO, SA</t>
  </si>
  <si>
    <t>PAGO POR COMPRA DE TICKETS DE COMBUSTIBLE, DICIEMBRE 2024</t>
  </si>
  <si>
    <t>E450000001438</t>
  </si>
  <si>
    <t>TORENA DOMINICANA, S. R. L.</t>
  </si>
  <si>
    <t>PAGO DE COMPRA DE LUBRICANTES</t>
  </si>
  <si>
    <t>GTG INDUSTRIAL, SRL</t>
  </si>
  <si>
    <t>PAGO FACTURA POR COMPRA DE JAMON Y QUESO</t>
  </si>
  <si>
    <t>B1500004539</t>
  </si>
  <si>
    <t>SOLDIER ELECTRONIC SECURITY SES, SRL</t>
  </si>
  <si>
    <t>PAGO DE COMPRA DE ARTICULOS ELECTRICOS</t>
  </si>
  <si>
    <t>B1500000921</t>
  </si>
  <si>
    <t>PAGO DE FACTURA POR TARJETA DE COMBUSTIBLE</t>
  </si>
  <si>
    <t>E450000000349</t>
  </si>
  <si>
    <t>GRUPO BRIZATLANTICA DEL CARIBE, SRL</t>
  </si>
  <si>
    <t>PAGO FACTURA POR COMPRA DE PAN</t>
  </si>
  <si>
    <t>B1500000545 B1500000553</t>
  </si>
  <si>
    <t>TORRES MALAVER CORPORATION, SRL</t>
  </si>
  <si>
    <t>PAGO FACTURA DE MATERIALES DE PLOMERIA</t>
  </si>
  <si>
    <t>B1500000220</t>
  </si>
  <si>
    <t>BRAIN GENERAL SERVICES, SRL</t>
  </si>
  <si>
    <t xml:space="preserve">PAGO ALQUILER CAMION CISTERNA </t>
  </si>
  <si>
    <t>B1500000255</t>
  </si>
  <si>
    <t>INVERSIONES ENRIQUE REYES ROJAS, SRL</t>
  </si>
  <si>
    <t xml:space="preserve">PAGO FACTURA POR ALQUILER DE LOCAL DE LA ROMANA </t>
  </si>
  <si>
    <t>B1500000049</t>
  </si>
  <si>
    <t xml:space="preserve">MADERAS TROPICALES, SRL </t>
  </si>
  <si>
    <t>PAGO DE COMPRA DE GRAMA</t>
  </si>
  <si>
    <t>B1500000236</t>
  </si>
  <si>
    <t>B1500000101</t>
  </si>
  <si>
    <t>INKCORP DOMINICANA, SRL</t>
  </si>
  <si>
    <t>PAGO DE COMPRA DE EQUIPOS INFORMATICOS Y BOTELLA DE TINTA PARA IMPRESORA</t>
  </si>
  <si>
    <t>B1500000186</t>
  </si>
  <si>
    <t>MASM, SRL</t>
  </si>
  <si>
    <t>PAGO DE COMPRA DE PRODUCTOS FERRETEROS, ARENA Y PRODUCTOS DE CEMENTO</t>
  </si>
  <si>
    <t>B1500000104</t>
  </si>
  <si>
    <t>JUANB MONEGRO IMPRESOS &amp; PAPELES, EIRL</t>
  </si>
  <si>
    <t xml:space="preserve">PAGO DE ROTULACION DE LOS VEHICULOS, VALLAS Y CONOS DE SEÑALIZACION </t>
  </si>
  <si>
    <t>B1500000174</t>
  </si>
  <si>
    <t>PAGO DE COMPRA DE TANQUES DE 55 GLS. ROTULADO</t>
  </si>
  <si>
    <t>B1500000173</t>
  </si>
  <si>
    <t>PAGO DE COMPRA DE PRODUCTOS Y ARTICULOS DE LIMPIEZA</t>
  </si>
  <si>
    <t>B1500004643</t>
  </si>
  <si>
    <t>PAGO DE COMPRA DE SOBRE DE LECHE Y QUESO GOUDA</t>
  </si>
  <si>
    <t>B1500004609</t>
  </si>
  <si>
    <t>COMPRA DE PRODUCTOS ALIMENTICIOS</t>
  </si>
  <si>
    <t>B1500000566</t>
  </si>
  <si>
    <t>UNIFORMES RESERVAS, SRL</t>
  </si>
  <si>
    <t>COMPRA DE UNIFORME PARA EL PERSONAL</t>
  </si>
  <si>
    <t>B1500000022</t>
  </si>
  <si>
    <t>MUEBLES Y EQUIPOS PARA OFICINAS LEON GONZALEZ, SRL</t>
  </si>
  <si>
    <t>PAGO DE COMPRA DE MOBILIARIOS PARA OFICINAS</t>
  </si>
  <si>
    <t>B1500001380</t>
  </si>
  <si>
    <t>REPARACION Y MANTENIMIENTO VEHICULAR</t>
  </si>
  <si>
    <t>B1500000831</t>
  </si>
  <si>
    <t>ALQUILER DE CAMION CARGA ISUZU</t>
  </si>
  <si>
    <t>B1500000020</t>
  </si>
  <si>
    <t>ALQUILER DE VEHICULO DAIHATSU</t>
  </si>
  <si>
    <t>B1500000154</t>
  </si>
  <si>
    <t>COMPRA DE INSUMOS PARA OFICINAS</t>
  </si>
  <si>
    <t>B1500000188</t>
  </si>
  <si>
    <t>TOTAL</t>
  </si>
  <si>
    <t>ENC. DE CONTABILIDAD</t>
  </si>
  <si>
    <t>Licda.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</si>
</sst>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 applyAlignme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1485900</xdr:colOff>
      <xdr:row>5</xdr:row>
      <xdr:rowOff>142875</xdr:rowOff>
    </xdr:to>
    <xdr:pic>
      <xdr:nvPicPr>
        <xdr:cNvPr id="2" name="Picture 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326707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workbookViewId="0">
      <selection activeCell="B9" sqref="B9"/>
    </sheetView>
  </sheetViews>
  <sheetFormatPr baseColWidth="10" defaultRowHeight="15" x14ac:dyDescent="0.25"/>
  <cols>
    <col min="1" max="1" width="27.42578125" customWidth="1"/>
    <col min="2" max="2" width="36.28515625" customWidth="1"/>
    <col min="3" max="3" width="14.5703125" customWidth="1"/>
    <col min="5" max="5" width="15.28515625" customWidth="1"/>
    <col min="6" max="6" width="12.7109375" customWidth="1"/>
    <col min="7" max="7" width="14.140625" customWidth="1"/>
    <col min="8" max="8" width="13" customWidth="1"/>
    <col min="9" max="9" width="12.140625" customWidth="1"/>
  </cols>
  <sheetData>
    <row r="3" spans="1:9" x14ac:dyDescent="0.25">
      <c r="D3" s="1"/>
      <c r="F3" s="1"/>
      <c r="G3" s="2"/>
    </row>
    <row r="4" spans="1:9" x14ac:dyDescent="0.25">
      <c r="D4" s="1"/>
      <c r="F4" s="1"/>
      <c r="G4" s="2"/>
    </row>
    <row r="5" spans="1:9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3"/>
      <c r="F6" s="4"/>
      <c r="G6" s="5"/>
      <c r="H6" s="3"/>
      <c r="I6" s="3"/>
    </row>
    <row r="7" spans="1:9" x14ac:dyDescent="0.25">
      <c r="A7" s="3"/>
      <c r="B7" s="3"/>
      <c r="C7" s="3"/>
      <c r="D7" s="4"/>
      <c r="E7" s="5"/>
      <c r="F7" s="4"/>
      <c r="G7" s="5"/>
      <c r="H7" s="3"/>
      <c r="I7" s="3"/>
    </row>
    <row r="8" spans="1:9" x14ac:dyDescent="0.25">
      <c r="A8" s="3"/>
      <c r="B8" s="3"/>
      <c r="C8" s="4"/>
      <c r="D8" s="4"/>
      <c r="E8" s="5"/>
      <c r="F8" s="4"/>
      <c r="G8" s="5"/>
      <c r="H8" s="3"/>
      <c r="I8" s="3"/>
    </row>
    <row r="9" spans="1:9" ht="45" x14ac:dyDescent="0.25">
      <c r="A9" s="6" t="s">
        <v>1</v>
      </c>
      <c r="B9" s="7" t="s">
        <v>2</v>
      </c>
      <c r="C9" s="7" t="s">
        <v>3</v>
      </c>
      <c r="D9" s="8" t="s">
        <v>4</v>
      </c>
      <c r="E9" s="9" t="s">
        <v>5</v>
      </c>
      <c r="F9" s="10" t="s">
        <v>6</v>
      </c>
      <c r="G9" s="9" t="s">
        <v>7</v>
      </c>
      <c r="H9" s="11" t="s">
        <v>8</v>
      </c>
      <c r="I9" s="11" t="s">
        <v>9</v>
      </c>
    </row>
    <row r="10" spans="1:9" ht="49.5" customHeight="1" x14ac:dyDescent="0.25">
      <c r="A10" s="12" t="s">
        <v>10</v>
      </c>
      <c r="B10" s="13" t="s">
        <v>11</v>
      </c>
      <c r="C10" s="14" t="s">
        <v>12</v>
      </c>
      <c r="D10" s="15">
        <v>45629</v>
      </c>
      <c r="E10" s="16">
        <v>178038.39999999999</v>
      </c>
      <c r="F10" s="17">
        <v>45644</v>
      </c>
      <c r="G10" s="18">
        <v>178038.39999999999</v>
      </c>
      <c r="H10" s="18">
        <f>+E10-G10</f>
        <v>0</v>
      </c>
      <c r="I10" s="19" t="s">
        <v>13</v>
      </c>
    </row>
    <row r="11" spans="1:9" ht="42.75" customHeight="1" x14ac:dyDescent="0.25">
      <c r="A11" s="12" t="s">
        <v>14</v>
      </c>
      <c r="B11" s="20" t="s">
        <v>15</v>
      </c>
      <c r="C11" s="21" t="s">
        <v>16</v>
      </c>
      <c r="D11" s="17">
        <v>45629</v>
      </c>
      <c r="E11" s="18">
        <v>177000</v>
      </c>
      <c r="F11" s="22">
        <v>45644</v>
      </c>
      <c r="G11" s="18">
        <v>177000</v>
      </c>
      <c r="H11" s="18">
        <f t="shared" ref="H11:H13" si="0">+E11-G11</f>
        <v>0</v>
      </c>
      <c r="I11" s="19" t="s">
        <v>13</v>
      </c>
    </row>
    <row r="12" spans="1:9" ht="52.5" customHeight="1" x14ac:dyDescent="0.25">
      <c r="A12" s="12" t="s">
        <v>17</v>
      </c>
      <c r="B12" s="20" t="s">
        <v>18</v>
      </c>
      <c r="C12" s="21" t="s">
        <v>19</v>
      </c>
      <c r="D12" s="17">
        <v>45629</v>
      </c>
      <c r="E12" s="18">
        <v>16980</v>
      </c>
      <c r="F12" s="22">
        <v>45644</v>
      </c>
      <c r="G12" s="18">
        <v>16980</v>
      </c>
      <c r="H12" s="18">
        <v>0</v>
      </c>
      <c r="I12" s="19" t="s">
        <v>13</v>
      </c>
    </row>
    <row r="13" spans="1:9" ht="52.5" customHeight="1" x14ac:dyDescent="0.25">
      <c r="A13" s="12" t="s">
        <v>20</v>
      </c>
      <c r="B13" s="21" t="s">
        <v>21</v>
      </c>
      <c r="C13" s="21" t="s">
        <v>22</v>
      </c>
      <c r="D13" s="17">
        <v>45636</v>
      </c>
      <c r="E13" s="18">
        <v>393000</v>
      </c>
      <c r="F13" s="22">
        <v>45651</v>
      </c>
      <c r="G13" s="18">
        <v>393000</v>
      </c>
      <c r="H13" s="18">
        <f t="shared" si="0"/>
        <v>0</v>
      </c>
      <c r="I13" s="19" t="s">
        <v>13</v>
      </c>
    </row>
    <row r="14" spans="1:9" ht="30.75" customHeight="1" x14ac:dyDescent="0.25">
      <c r="A14" s="12" t="s">
        <v>23</v>
      </c>
      <c r="B14" s="21" t="s">
        <v>24</v>
      </c>
      <c r="C14" s="21" t="s">
        <v>25</v>
      </c>
      <c r="D14" s="17">
        <v>45638</v>
      </c>
      <c r="E14" s="18">
        <v>60480</v>
      </c>
      <c r="F14" s="22">
        <v>45653</v>
      </c>
      <c r="G14" s="18">
        <v>60480</v>
      </c>
      <c r="H14" s="18">
        <v>0</v>
      </c>
      <c r="I14" s="19" t="s">
        <v>13</v>
      </c>
    </row>
    <row r="15" spans="1:9" ht="50.25" customHeight="1" x14ac:dyDescent="0.25">
      <c r="A15" s="12" t="s">
        <v>26</v>
      </c>
      <c r="B15" s="21" t="s">
        <v>27</v>
      </c>
      <c r="C15" s="21" t="s">
        <v>28</v>
      </c>
      <c r="D15" s="17">
        <v>45638</v>
      </c>
      <c r="E15" s="18">
        <v>54603.65</v>
      </c>
      <c r="F15" s="22">
        <v>45653</v>
      </c>
      <c r="G15" s="18">
        <v>54603.65</v>
      </c>
      <c r="H15" s="18">
        <f t="shared" ref="H15:H20" si="1">+E15-G15</f>
        <v>0</v>
      </c>
      <c r="I15" s="19" t="s">
        <v>13</v>
      </c>
    </row>
    <row r="16" spans="1:9" ht="51.75" customHeight="1" x14ac:dyDescent="0.25">
      <c r="A16" s="12" t="s">
        <v>29</v>
      </c>
      <c r="B16" s="21" t="s">
        <v>30</v>
      </c>
      <c r="C16" s="21" t="s">
        <v>31</v>
      </c>
      <c r="D16" s="17">
        <v>45638</v>
      </c>
      <c r="E16" s="18">
        <v>156087.4</v>
      </c>
      <c r="F16" s="22">
        <v>45653</v>
      </c>
      <c r="G16" s="18">
        <v>156087.4</v>
      </c>
      <c r="H16" s="18">
        <f t="shared" si="1"/>
        <v>0</v>
      </c>
      <c r="I16" s="19" t="s">
        <v>13</v>
      </c>
    </row>
    <row r="17" spans="1:9" ht="72.75" customHeight="1" x14ac:dyDescent="0.25">
      <c r="A17" s="12" t="s">
        <v>32</v>
      </c>
      <c r="B17" s="21" t="s">
        <v>33</v>
      </c>
      <c r="C17" s="21" t="s">
        <v>34</v>
      </c>
      <c r="D17" s="17">
        <v>45638</v>
      </c>
      <c r="E17" s="18">
        <v>371110</v>
      </c>
      <c r="F17" s="22">
        <v>45653</v>
      </c>
      <c r="G17" s="18">
        <v>371110</v>
      </c>
      <c r="H17" s="18">
        <f t="shared" si="1"/>
        <v>0</v>
      </c>
      <c r="I17" s="19" t="s">
        <v>13</v>
      </c>
    </row>
    <row r="18" spans="1:9" ht="51.75" customHeight="1" x14ac:dyDescent="0.25">
      <c r="A18" s="12" t="s">
        <v>35</v>
      </c>
      <c r="B18" s="21" t="s">
        <v>36</v>
      </c>
      <c r="C18" s="21" t="s">
        <v>37</v>
      </c>
      <c r="D18" s="17">
        <v>45638</v>
      </c>
      <c r="E18" s="16">
        <v>85000</v>
      </c>
      <c r="F18" s="22">
        <v>45653</v>
      </c>
      <c r="G18" s="18">
        <v>85000</v>
      </c>
      <c r="H18" s="18">
        <f t="shared" si="1"/>
        <v>0</v>
      </c>
      <c r="I18" s="19" t="s">
        <v>13</v>
      </c>
    </row>
    <row r="19" spans="1:9" ht="35.25" customHeight="1" x14ac:dyDescent="0.25">
      <c r="A19" s="12" t="s">
        <v>38</v>
      </c>
      <c r="B19" s="21" t="s">
        <v>39</v>
      </c>
      <c r="C19" s="21" t="s">
        <v>40</v>
      </c>
      <c r="D19" s="17">
        <v>45638</v>
      </c>
      <c r="E19" s="18">
        <v>85000</v>
      </c>
      <c r="F19" s="22">
        <v>45653</v>
      </c>
      <c r="G19" s="18">
        <v>85000</v>
      </c>
      <c r="H19" s="18">
        <f t="shared" si="1"/>
        <v>0</v>
      </c>
      <c r="I19" s="19" t="s">
        <v>13</v>
      </c>
    </row>
    <row r="20" spans="1:9" ht="42" customHeight="1" x14ac:dyDescent="0.25">
      <c r="A20" s="12" t="s">
        <v>41</v>
      </c>
      <c r="B20" s="21" t="s">
        <v>42</v>
      </c>
      <c r="C20" s="21" t="s">
        <v>43</v>
      </c>
      <c r="D20" s="17">
        <v>45638</v>
      </c>
      <c r="E20" s="18">
        <v>268088.92</v>
      </c>
      <c r="F20" s="22">
        <v>45653</v>
      </c>
      <c r="G20" s="18">
        <v>268088.92</v>
      </c>
      <c r="H20" s="18">
        <f t="shared" si="1"/>
        <v>0</v>
      </c>
      <c r="I20" s="19" t="s">
        <v>13</v>
      </c>
    </row>
    <row r="21" spans="1:9" ht="57.75" customHeight="1" x14ac:dyDescent="0.25">
      <c r="A21" s="12" t="s">
        <v>44</v>
      </c>
      <c r="B21" s="21" t="s">
        <v>45</v>
      </c>
      <c r="C21" s="23" t="s">
        <v>46</v>
      </c>
      <c r="D21" s="17">
        <v>45639</v>
      </c>
      <c r="E21" s="18">
        <v>16520</v>
      </c>
      <c r="F21" s="22">
        <v>45654</v>
      </c>
      <c r="G21" s="18">
        <v>16520</v>
      </c>
      <c r="H21" s="18">
        <v>0</v>
      </c>
      <c r="I21" s="19" t="s">
        <v>13</v>
      </c>
    </row>
    <row r="22" spans="1:9" ht="49.5" customHeight="1" x14ac:dyDescent="0.25">
      <c r="A22" s="12" t="s">
        <v>47</v>
      </c>
      <c r="B22" s="21" t="s">
        <v>48</v>
      </c>
      <c r="C22" s="21" t="s">
        <v>49</v>
      </c>
      <c r="D22" s="17">
        <v>45639</v>
      </c>
      <c r="E22" s="18">
        <v>175571.1</v>
      </c>
      <c r="F22" s="22">
        <v>45654</v>
      </c>
      <c r="G22" s="18">
        <v>175571.1</v>
      </c>
      <c r="H22" s="18">
        <f t="shared" ref="H22:H35" si="2">+E22-G22</f>
        <v>0</v>
      </c>
      <c r="I22" s="19" t="s">
        <v>13</v>
      </c>
    </row>
    <row r="23" spans="1:9" ht="64.5" customHeight="1" x14ac:dyDescent="0.25">
      <c r="A23" s="12" t="s">
        <v>50</v>
      </c>
      <c r="B23" s="21" t="s">
        <v>51</v>
      </c>
      <c r="C23" s="23" t="s">
        <v>52</v>
      </c>
      <c r="D23" s="17">
        <v>45639</v>
      </c>
      <c r="E23" s="18">
        <v>150000</v>
      </c>
      <c r="F23" s="22">
        <v>45654</v>
      </c>
      <c r="G23" s="18">
        <v>150000</v>
      </c>
      <c r="H23" s="18">
        <f t="shared" si="2"/>
        <v>0</v>
      </c>
      <c r="I23" s="19" t="s">
        <v>13</v>
      </c>
    </row>
    <row r="24" spans="1:9" x14ac:dyDescent="0.25">
      <c r="A24" s="12" t="s">
        <v>53</v>
      </c>
      <c r="B24" s="21" t="s">
        <v>54</v>
      </c>
      <c r="C24" s="21" t="s">
        <v>55</v>
      </c>
      <c r="D24" s="17">
        <v>45639</v>
      </c>
      <c r="E24" s="18">
        <v>779582.36</v>
      </c>
      <c r="F24" s="22">
        <v>45654</v>
      </c>
      <c r="G24" s="18">
        <v>779582.36</v>
      </c>
      <c r="H24" s="18">
        <f t="shared" si="2"/>
        <v>0</v>
      </c>
      <c r="I24" s="19" t="s">
        <v>13</v>
      </c>
    </row>
    <row r="25" spans="1:9" ht="40.5" customHeight="1" x14ac:dyDescent="0.25">
      <c r="A25" s="12" t="s">
        <v>56</v>
      </c>
      <c r="B25" s="21" t="s">
        <v>57</v>
      </c>
      <c r="C25" s="21" t="s">
        <v>58</v>
      </c>
      <c r="D25" s="17">
        <v>45642</v>
      </c>
      <c r="E25" s="18">
        <v>289900</v>
      </c>
      <c r="F25" s="22">
        <v>45657</v>
      </c>
      <c r="G25" s="18">
        <v>289900</v>
      </c>
      <c r="H25" s="18">
        <f t="shared" si="2"/>
        <v>0</v>
      </c>
      <c r="I25" s="19" t="s">
        <v>13</v>
      </c>
    </row>
    <row r="26" spans="1:9" ht="63.75" customHeight="1" x14ac:dyDescent="0.25">
      <c r="A26" s="12" t="s">
        <v>59</v>
      </c>
      <c r="B26" s="21" t="s">
        <v>60</v>
      </c>
      <c r="C26" s="21" t="s">
        <v>61</v>
      </c>
      <c r="D26" s="17">
        <v>45642</v>
      </c>
      <c r="E26" s="18">
        <v>151040</v>
      </c>
      <c r="F26" s="22">
        <v>45657</v>
      </c>
      <c r="G26" s="18">
        <v>151040</v>
      </c>
      <c r="H26" s="18">
        <f t="shared" si="2"/>
        <v>0</v>
      </c>
      <c r="I26" s="19" t="s">
        <v>13</v>
      </c>
    </row>
    <row r="27" spans="1:9" ht="39.75" customHeight="1" x14ac:dyDescent="0.25">
      <c r="A27" s="12" t="s">
        <v>62</v>
      </c>
      <c r="B27" s="21" t="s">
        <v>63</v>
      </c>
      <c r="C27" s="21" t="s">
        <v>64</v>
      </c>
      <c r="D27" s="17">
        <v>45642</v>
      </c>
      <c r="E27" s="18">
        <v>85000</v>
      </c>
      <c r="F27" s="22">
        <v>45657</v>
      </c>
      <c r="G27" s="18">
        <v>85000</v>
      </c>
      <c r="H27" s="18">
        <f t="shared" si="2"/>
        <v>0</v>
      </c>
      <c r="I27" s="19" t="s">
        <v>13</v>
      </c>
    </row>
    <row r="28" spans="1:9" ht="57" customHeight="1" x14ac:dyDescent="0.25">
      <c r="A28" s="12" t="s">
        <v>65</v>
      </c>
      <c r="B28" s="21" t="s">
        <v>66</v>
      </c>
      <c r="C28" s="21" t="s">
        <v>67</v>
      </c>
      <c r="D28" s="17">
        <v>45642</v>
      </c>
      <c r="E28" s="18">
        <v>19834</v>
      </c>
      <c r="F28" s="22">
        <v>45657</v>
      </c>
      <c r="G28" s="18">
        <v>19834</v>
      </c>
      <c r="H28" s="18">
        <f t="shared" si="2"/>
        <v>0</v>
      </c>
      <c r="I28" s="19" t="s">
        <v>13</v>
      </c>
    </row>
    <row r="29" spans="1:9" ht="42" customHeight="1" x14ac:dyDescent="0.25">
      <c r="A29" s="12" t="s">
        <v>68</v>
      </c>
      <c r="B29" s="21" t="s">
        <v>69</v>
      </c>
      <c r="C29" s="21" t="s">
        <v>70</v>
      </c>
      <c r="D29" s="17">
        <v>45643</v>
      </c>
      <c r="E29" s="18">
        <v>1308376.7</v>
      </c>
      <c r="F29" s="22">
        <v>45658</v>
      </c>
      <c r="G29" s="18">
        <v>1308376.7</v>
      </c>
      <c r="H29" s="18">
        <f t="shared" si="2"/>
        <v>0</v>
      </c>
      <c r="I29" s="19" t="s">
        <v>13</v>
      </c>
    </row>
    <row r="30" spans="1:9" ht="39" customHeight="1" x14ac:dyDescent="0.25">
      <c r="A30" s="12" t="s">
        <v>71</v>
      </c>
      <c r="B30" s="21" t="s">
        <v>72</v>
      </c>
      <c r="C30" s="21" t="s">
        <v>73</v>
      </c>
      <c r="D30" s="17">
        <v>45643</v>
      </c>
      <c r="E30" s="18">
        <v>358950.02</v>
      </c>
      <c r="F30" s="22">
        <v>45658</v>
      </c>
      <c r="G30" s="18">
        <v>358950.02</v>
      </c>
      <c r="H30" s="18">
        <f t="shared" si="2"/>
        <v>0</v>
      </c>
      <c r="I30" s="19" t="s">
        <v>13</v>
      </c>
    </row>
    <row r="31" spans="1:9" ht="49.5" customHeight="1" x14ac:dyDescent="0.25">
      <c r="A31" s="12" t="s">
        <v>74</v>
      </c>
      <c r="B31" s="21" t="s">
        <v>75</v>
      </c>
      <c r="C31" s="21" t="s">
        <v>76</v>
      </c>
      <c r="D31" s="17">
        <v>45644</v>
      </c>
      <c r="E31" s="18">
        <v>247530</v>
      </c>
      <c r="F31" s="22">
        <v>45659</v>
      </c>
      <c r="G31" s="18">
        <v>247530</v>
      </c>
      <c r="H31" s="18">
        <f t="shared" si="2"/>
        <v>0</v>
      </c>
      <c r="I31" s="19" t="s">
        <v>13</v>
      </c>
    </row>
    <row r="32" spans="1:9" ht="36" customHeight="1" x14ac:dyDescent="0.25">
      <c r="A32" s="12" t="s">
        <v>77</v>
      </c>
      <c r="B32" s="21" t="s">
        <v>78</v>
      </c>
      <c r="C32" s="21" t="s">
        <v>79</v>
      </c>
      <c r="D32" s="17">
        <v>45644</v>
      </c>
      <c r="E32" s="18">
        <v>21240</v>
      </c>
      <c r="F32" s="22">
        <v>45659</v>
      </c>
      <c r="G32" s="18">
        <v>21240</v>
      </c>
      <c r="H32" s="18">
        <f t="shared" si="2"/>
        <v>0</v>
      </c>
      <c r="I32" s="19" t="s">
        <v>13</v>
      </c>
    </row>
    <row r="33" spans="1:9" ht="47.25" customHeight="1" x14ac:dyDescent="0.25">
      <c r="A33" s="12" t="s">
        <v>80</v>
      </c>
      <c r="B33" s="21" t="s">
        <v>81</v>
      </c>
      <c r="C33" s="21" t="s">
        <v>82</v>
      </c>
      <c r="D33" s="17">
        <v>45644</v>
      </c>
      <c r="E33" s="18">
        <v>124000</v>
      </c>
      <c r="F33" s="22">
        <v>45659</v>
      </c>
      <c r="G33" s="18">
        <v>124000</v>
      </c>
      <c r="H33" s="18">
        <f t="shared" si="2"/>
        <v>0</v>
      </c>
      <c r="I33" s="19" t="s">
        <v>13</v>
      </c>
    </row>
    <row r="34" spans="1:9" ht="47.25" customHeight="1" x14ac:dyDescent="0.25">
      <c r="A34" s="12" t="s">
        <v>83</v>
      </c>
      <c r="B34" s="21" t="s">
        <v>84</v>
      </c>
      <c r="C34" s="21" t="s">
        <v>85</v>
      </c>
      <c r="D34" s="17">
        <v>45645</v>
      </c>
      <c r="E34" s="18">
        <v>234000</v>
      </c>
      <c r="F34" s="22">
        <v>45660</v>
      </c>
      <c r="G34" s="18">
        <v>234000</v>
      </c>
      <c r="H34" s="18">
        <f t="shared" si="2"/>
        <v>0</v>
      </c>
      <c r="I34" s="19" t="s">
        <v>13</v>
      </c>
    </row>
    <row r="35" spans="1:9" ht="49.5" customHeight="1" x14ac:dyDescent="0.25">
      <c r="A35" s="12" t="s">
        <v>86</v>
      </c>
      <c r="B35" s="21" t="s">
        <v>87</v>
      </c>
      <c r="C35" s="21" t="s">
        <v>88</v>
      </c>
      <c r="D35" s="17">
        <v>45645</v>
      </c>
      <c r="E35" s="18">
        <v>944000</v>
      </c>
      <c r="F35" s="22">
        <v>45660</v>
      </c>
      <c r="G35" s="18">
        <v>944000</v>
      </c>
      <c r="H35" s="18">
        <f t="shared" si="2"/>
        <v>0</v>
      </c>
      <c r="I35" s="19" t="s">
        <v>13</v>
      </c>
    </row>
    <row r="36" spans="1:9" ht="42" customHeight="1" x14ac:dyDescent="0.25">
      <c r="A36" s="12" t="s">
        <v>89</v>
      </c>
      <c r="B36" s="21" t="s">
        <v>90</v>
      </c>
      <c r="C36" s="21" t="s">
        <v>16</v>
      </c>
      <c r="D36" s="17">
        <v>45645</v>
      </c>
      <c r="E36" s="24">
        <v>812299.99</v>
      </c>
      <c r="F36" s="22">
        <v>45660</v>
      </c>
      <c r="G36" s="18">
        <v>812299.99</v>
      </c>
      <c r="H36" s="18">
        <v>0</v>
      </c>
      <c r="I36" s="19" t="s">
        <v>13</v>
      </c>
    </row>
    <row r="37" spans="1:9" ht="41.25" customHeight="1" x14ac:dyDescent="0.25">
      <c r="A37" s="12" t="s">
        <v>91</v>
      </c>
      <c r="B37" s="21" t="s">
        <v>92</v>
      </c>
      <c r="C37" s="21" t="s">
        <v>93</v>
      </c>
      <c r="D37" s="17">
        <v>45646</v>
      </c>
      <c r="E37" s="24">
        <v>30054.6</v>
      </c>
      <c r="F37" s="22">
        <v>45661</v>
      </c>
      <c r="G37" s="18">
        <v>30054.6</v>
      </c>
      <c r="H37" s="18">
        <v>0</v>
      </c>
      <c r="I37" s="19" t="s">
        <v>13</v>
      </c>
    </row>
    <row r="38" spans="1:9" ht="32.25" customHeight="1" x14ac:dyDescent="0.25">
      <c r="A38" s="12" t="s">
        <v>94</v>
      </c>
      <c r="B38" s="21" t="s">
        <v>95</v>
      </c>
      <c r="C38" s="21" t="s">
        <v>96</v>
      </c>
      <c r="D38" s="17">
        <v>45646</v>
      </c>
      <c r="E38" s="24">
        <v>961348.1</v>
      </c>
      <c r="F38" s="22">
        <v>45661</v>
      </c>
      <c r="G38" s="18">
        <v>961348.1</v>
      </c>
      <c r="H38" s="18">
        <v>0</v>
      </c>
      <c r="I38" s="19" t="s">
        <v>13</v>
      </c>
    </row>
    <row r="39" spans="1:9" ht="50.25" customHeight="1" x14ac:dyDescent="0.25">
      <c r="A39" s="12" t="s">
        <v>29</v>
      </c>
      <c r="B39" s="21" t="s">
        <v>97</v>
      </c>
      <c r="C39" s="21" t="s">
        <v>98</v>
      </c>
      <c r="D39" s="17">
        <v>45646</v>
      </c>
      <c r="E39" s="24">
        <v>85241.98</v>
      </c>
      <c r="F39" s="22">
        <v>45661</v>
      </c>
      <c r="G39" s="18">
        <v>85241.98</v>
      </c>
      <c r="H39" s="18">
        <v>0</v>
      </c>
      <c r="I39" s="19" t="s">
        <v>13</v>
      </c>
    </row>
    <row r="40" spans="1:9" ht="34.5" customHeight="1" x14ac:dyDescent="0.25">
      <c r="A40" s="12" t="s">
        <v>99</v>
      </c>
      <c r="B40" s="21" t="s">
        <v>100</v>
      </c>
      <c r="C40" s="21" t="s">
        <v>101</v>
      </c>
      <c r="D40" s="17">
        <v>45646</v>
      </c>
      <c r="E40" s="24">
        <v>19879.259999999998</v>
      </c>
      <c r="F40" s="22">
        <v>45661</v>
      </c>
      <c r="G40" s="18">
        <v>19879.259999999998</v>
      </c>
      <c r="H40" s="18">
        <v>0</v>
      </c>
      <c r="I40" s="19" t="s">
        <v>13</v>
      </c>
    </row>
    <row r="41" spans="1:9" ht="46.5" customHeight="1" x14ac:dyDescent="0.25">
      <c r="A41" s="12" t="s">
        <v>102</v>
      </c>
      <c r="B41" s="21" t="s">
        <v>103</v>
      </c>
      <c r="C41" s="21" t="s">
        <v>104</v>
      </c>
      <c r="D41" s="17">
        <v>45649</v>
      </c>
      <c r="E41" s="24">
        <v>680955.02</v>
      </c>
      <c r="F41" s="22">
        <v>45664</v>
      </c>
      <c r="G41" s="18">
        <v>680955.02</v>
      </c>
      <c r="H41" s="18">
        <v>0</v>
      </c>
      <c r="I41" s="19" t="s">
        <v>13</v>
      </c>
    </row>
    <row r="42" spans="1:9" ht="45" customHeight="1" x14ac:dyDescent="0.25">
      <c r="A42" s="12" t="s">
        <v>105</v>
      </c>
      <c r="B42" s="21" t="s">
        <v>106</v>
      </c>
      <c r="C42" s="21" t="s">
        <v>107</v>
      </c>
      <c r="D42" s="17">
        <v>45649</v>
      </c>
      <c r="E42" s="24">
        <v>224999.99</v>
      </c>
      <c r="F42" s="22">
        <v>45664</v>
      </c>
      <c r="G42" s="18">
        <v>224999.99</v>
      </c>
      <c r="H42" s="18">
        <v>0</v>
      </c>
      <c r="I42" s="19" t="s">
        <v>13</v>
      </c>
    </row>
    <row r="43" spans="1:9" ht="54" customHeight="1" x14ac:dyDescent="0.25">
      <c r="A43" s="12" t="s">
        <v>108</v>
      </c>
      <c r="B43" s="21" t="s">
        <v>109</v>
      </c>
      <c r="C43" s="21" t="s">
        <v>110</v>
      </c>
      <c r="D43" s="17">
        <v>45649</v>
      </c>
      <c r="E43" s="24">
        <v>39996.1</v>
      </c>
      <c r="F43" s="22">
        <v>45664</v>
      </c>
      <c r="G43" s="18">
        <v>39996.1</v>
      </c>
      <c r="H43" s="18">
        <v>0</v>
      </c>
      <c r="I43" s="19" t="s">
        <v>13</v>
      </c>
    </row>
    <row r="44" spans="1:9" ht="38.25" customHeight="1" x14ac:dyDescent="0.25">
      <c r="A44" s="12" t="s">
        <v>111</v>
      </c>
      <c r="B44" s="21" t="s">
        <v>112</v>
      </c>
      <c r="C44" s="21" t="s">
        <v>113</v>
      </c>
      <c r="D44" s="17">
        <v>45651</v>
      </c>
      <c r="E44" s="24">
        <v>500000</v>
      </c>
      <c r="F44" s="22">
        <v>45666</v>
      </c>
      <c r="G44" s="18">
        <v>500000</v>
      </c>
      <c r="H44" s="18">
        <v>0</v>
      </c>
      <c r="I44" s="19" t="s">
        <v>13</v>
      </c>
    </row>
    <row r="45" spans="1:9" ht="36" customHeight="1" x14ac:dyDescent="0.25">
      <c r="A45" s="12" t="s">
        <v>62</v>
      </c>
      <c r="B45" s="21" t="s">
        <v>63</v>
      </c>
      <c r="C45" s="21" t="s">
        <v>114</v>
      </c>
      <c r="D45" s="17">
        <v>45651</v>
      </c>
      <c r="E45" s="24">
        <v>85000</v>
      </c>
      <c r="F45" s="22">
        <v>45666</v>
      </c>
      <c r="G45" s="18">
        <v>85000</v>
      </c>
      <c r="H45" s="18">
        <v>0</v>
      </c>
      <c r="I45" s="19" t="s">
        <v>13</v>
      </c>
    </row>
    <row r="46" spans="1:9" ht="48" customHeight="1" x14ac:dyDescent="0.25">
      <c r="A46" s="12" t="s">
        <v>115</v>
      </c>
      <c r="B46" s="21" t="s">
        <v>116</v>
      </c>
      <c r="C46" s="21" t="s">
        <v>117</v>
      </c>
      <c r="D46" s="17">
        <v>45651</v>
      </c>
      <c r="E46" s="24">
        <v>711481</v>
      </c>
      <c r="F46" s="22">
        <v>45666</v>
      </c>
      <c r="G46" s="18">
        <v>711481</v>
      </c>
      <c r="H46" s="18">
        <v>0</v>
      </c>
      <c r="I46" s="19" t="s">
        <v>13</v>
      </c>
    </row>
    <row r="47" spans="1:9" ht="48" customHeight="1" x14ac:dyDescent="0.25">
      <c r="A47" s="12" t="s">
        <v>118</v>
      </c>
      <c r="B47" s="21" t="s">
        <v>119</v>
      </c>
      <c r="C47" s="21" t="s">
        <v>120</v>
      </c>
      <c r="D47" s="17">
        <v>45651</v>
      </c>
      <c r="E47" s="24">
        <v>1198158.49</v>
      </c>
      <c r="F47" s="22">
        <v>45666</v>
      </c>
      <c r="G47" s="18">
        <v>1198158.49</v>
      </c>
      <c r="H47" s="18">
        <v>0</v>
      </c>
      <c r="I47" s="19" t="s">
        <v>13</v>
      </c>
    </row>
    <row r="48" spans="1:9" ht="63" customHeight="1" x14ac:dyDescent="0.25">
      <c r="A48" s="12" t="s">
        <v>121</v>
      </c>
      <c r="B48" s="21" t="s">
        <v>122</v>
      </c>
      <c r="C48" s="21" t="s">
        <v>123</v>
      </c>
      <c r="D48" s="17">
        <v>45651</v>
      </c>
      <c r="E48" s="24">
        <v>181130</v>
      </c>
      <c r="F48" s="22">
        <v>45666</v>
      </c>
      <c r="G48" s="18">
        <v>181130</v>
      </c>
      <c r="H48" s="18">
        <v>0</v>
      </c>
      <c r="I48" s="19" t="s">
        <v>13</v>
      </c>
    </row>
    <row r="49" spans="1:9" ht="56.25" customHeight="1" x14ac:dyDescent="0.25">
      <c r="A49" s="12" t="s">
        <v>121</v>
      </c>
      <c r="B49" s="21" t="s">
        <v>124</v>
      </c>
      <c r="C49" s="21" t="s">
        <v>125</v>
      </c>
      <c r="D49" s="17">
        <v>45651</v>
      </c>
      <c r="E49" s="24">
        <v>247800</v>
      </c>
      <c r="F49" s="22">
        <v>45666</v>
      </c>
      <c r="G49" s="18">
        <v>247800</v>
      </c>
      <c r="H49" s="18">
        <v>0</v>
      </c>
      <c r="I49" s="19" t="s">
        <v>13</v>
      </c>
    </row>
    <row r="50" spans="1:9" ht="57.75" customHeight="1" x14ac:dyDescent="0.25">
      <c r="A50" s="12" t="s">
        <v>91</v>
      </c>
      <c r="B50" s="21" t="s">
        <v>126</v>
      </c>
      <c r="C50" s="21" t="s">
        <v>127</v>
      </c>
      <c r="D50" s="17">
        <v>45651</v>
      </c>
      <c r="E50" s="24">
        <v>346214.36</v>
      </c>
      <c r="F50" s="22">
        <v>45666</v>
      </c>
      <c r="G50" s="18">
        <v>346214.36</v>
      </c>
      <c r="H50" s="18">
        <v>0</v>
      </c>
      <c r="I50" s="19" t="s">
        <v>13</v>
      </c>
    </row>
    <row r="51" spans="1:9" ht="51" customHeight="1" x14ac:dyDescent="0.25">
      <c r="A51" s="12" t="s">
        <v>91</v>
      </c>
      <c r="B51" s="21" t="s">
        <v>128</v>
      </c>
      <c r="C51" s="21" t="s">
        <v>129</v>
      </c>
      <c r="D51" s="17">
        <v>45651</v>
      </c>
      <c r="E51" s="24">
        <v>23077.200000000001</v>
      </c>
      <c r="F51" s="22">
        <v>45666</v>
      </c>
      <c r="G51" s="18">
        <v>23077.200000000001</v>
      </c>
      <c r="H51" s="18">
        <v>0</v>
      </c>
      <c r="I51" s="19" t="s">
        <v>13</v>
      </c>
    </row>
    <row r="52" spans="1:9" ht="49.5" customHeight="1" x14ac:dyDescent="0.25">
      <c r="A52" s="12" t="s">
        <v>99</v>
      </c>
      <c r="B52" s="21" t="s">
        <v>130</v>
      </c>
      <c r="C52" s="21" t="s">
        <v>131</v>
      </c>
      <c r="D52" s="17">
        <v>45651</v>
      </c>
      <c r="E52" s="18">
        <v>93243.58</v>
      </c>
      <c r="F52" s="22">
        <v>45666</v>
      </c>
      <c r="G52" s="18">
        <v>93243.58</v>
      </c>
      <c r="H52" s="18">
        <f t="shared" ref="H52" si="3">+E52-G52</f>
        <v>0</v>
      </c>
      <c r="I52" s="19" t="s">
        <v>13</v>
      </c>
    </row>
    <row r="53" spans="1:9" ht="39" customHeight="1" x14ac:dyDescent="0.25">
      <c r="A53" s="12" t="s">
        <v>132</v>
      </c>
      <c r="B53" s="21" t="s">
        <v>133</v>
      </c>
      <c r="C53" s="21" t="s">
        <v>134</v>
      </c>
      <c r="D53" s="17">
        <v>45651</v>
      </c>
      <c r="E53" s="18">
        <v>1045544.9</v>
      </c>
      <c r="F53" s="22">
        <v>45666</v>
      </c>
      <c r="G53" s="18">
        <v>1045544.9</v>
      </c>
      <c r="H53" s="18">
        <v>0</v>
      </c>
      <c r="I53" s="19" t="s">
        <v>13</v>
      </c>
    </row>
    <row r="54" spans="1:9" ht="57.75" customHeight="1" x14ac:dyDescent="0.25">
      <c r="A54" s="12" t="s">
        <v>135</v>
      </c>
      <c r="B54" s="21" t="s">
        <v>136</v>
      </c>
      <c r="C54" s="21" t="s">
        <v>137</v>
      </c>
      <c r="D54" s="17">
        <v>45651</v>
      </c>
      <c r="E54" s="18">
        <v>564417.6</v>
      </c>
      <c r="F54" s="22">
        <v>45666</v>
      </c>
      <c r="G54" s="18">
        <v>564417.6</v>
      </c>
      <c r="H54" s="18">
        <v>0</v>
      </c>
      <c r="I54" s="19" t="s">
        <v>13</v>
      </c>
    </row>
    <row r="55" spans="1:9" ht="45" customHeight="1" x14ac:dyDescent="0.25">
      <c r="A55" s="12" t="s">
        <v>74</v>
      </c>
      <c r="B55" s="21" t="s">
        <v>138</v>
      </c>
      <c r="C55" s="21" t="s">
        <v>139</v>
      </c>
      <c r="D55" s="17">
        <v>45651</v>
      </c>
      <c r="E55" s="18">
        <v>248620</v>
      </c>
      <c r="F55" s="22">
        <v>45666</v>
      </c>
      <c r="G55" s="18">
        <v>248620</v>
      </c>
      <c r="H55" s="18">
        <v>0</v>
      </c>
      <c r="I55" s="19" t="s">
        <v>13</v>
      </c>
    </row>
    <row r="56" spans="1:9" ht="62.25" customHeight="1" x14ac:dyDescent="0.25">
      <c r="A56" s="12" t="s">
        <v>35</v>
      </c>
      <c r="B56" s="21" t="s">
        <v>140</v>
      </c>
      <c r="C56" s="21" t="s">
        <v>141</v>
      </c>
      <c r="D56" s="17">
        <v>45651</v>
      </c>
      <c r="E56" s="18">
        <v>85000.02</v>
      </c>
      <c r="F56" s="22">
        <v>45666</v>
      </c>
      <c r="G56" s="18">
        <v>85000.02</v>
      </c>
      <c r="H56" s="18">
        <v>0</v>
      </c>
      <c r="I56" s="19" t="s">
        <v>13</v>
      </c>
    </row>
    <row r="57" spans="1:9" ht="35.25" customHeight="1" x14ac:dyDescent="0.25">
      <c r="A57" s="12" t="s">
        <v>38</v>
      </c>
      <c r="B57" s="21" t="s">
        <v>142</v>
      </c>
      <c r="C57" s="21" t="s">
        <v>143</v>
      </c>
      <c r="D57" s="17">
        <v>45651</v>
      </c>
      <c r="E57" s="18">
        <v>85000</v>
      </c>
      <c r="F57" s="22">
        <v>45666</v>
      </c>
      <c r="G57" s="18">
        <v>85000</v>
      </c>
      <c r="H57" s="18">
        <v>0</v>
      </c>
      <c r="I57" s="19" t="s">
        <v>13</v>
      </c>
    </row>
    <row r="58" spans="1:9" ht="40.5" customHeight="1" x14ac:dyDescent="0.25">
      <c r="A58" s="12" t="s">
        <v>115</v>
      </c>
      <c r="B58" s="21" t="s">
        <v>144</v>
      </c>
      <c r="C58" s="21" t="s">
        <v>145</v>
      </c>
      <c r="D58" s="17">
        <v>45651</v>
      </c>
      <c r="E58" s="18">
        <v>676871.6</v>
      </c>
      <c r="F58" s="22">
        <v>45666</v>
      </c>
      <c r="G58" s="18">
        <v>676871.6</v>
      </c>
      <c r="H58" s="18">
        <v>0</v>
      </c>
      <c r="I58" s="19" t="s">
        <v>13</v>
      </c>
    </row>
    <row r="59" spans="1:9" x14ac:dyDescent="0.25">
      <c r="A59" s="12" t="s">
        <v>146</v>
      </c>
      <c r="B59" s="23"/>
      <c r="C59" s="23"/>
      <c r="D59" s="22"/>
      <c r="E59" s="18">
        <f>SUM(E10:E58)</f>
        <v>15697266.339999998</v>
      </c>
      <c r="F59" s="25"/>
      <c r="G59" s="18">
        <f>SUM(G10:G58)</f>
        <v>15697266.339999998</v>
      </c>
      <c r="H59" s="26"/>
      <c r="I59" s="26"/>
    </row>
    <row r="60" spans="1:9" x14ac:dyDescent="0.25">
      <c r="A60" s="3"/>
      <c r="B60" s="27"/>
      <c r="C60" s="27"/>
      <c r="D60" s="27"/>
      <c r="E60" s="27"/>
      <c r="F60" s="27"/>
      <c r="G60" s="27"/>
      <c r="H60" s="27"/>
      <c r="I60" s="27"/>
    </row>
    <row r="61" spans="1:9" x14ac:dyDescent="0.25">
      <c r="A61" s="29" t="s">
        <v>147</v>
      </c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29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30" t="s">
        <v>148</v>
      </c>
      <c r="B63" s="30"/>
      <c r="C63" s="30"/>
      <c r="D63" s="30"/>
      <c r="E63" s="30"/>
      <c r="F63" s="30"/>
      <c r="G63" s="30"/>
      <c r="H63" s="30"/>
      <c r="I63" s="30"/>
    </row>
    <row r="64" spans="1:9" x14ac:dyDescent="0.25">
      <c r="A64" s="3"/>
      <c r="B64" s="3"/>
      <c r="C64" s="3"/>
      <c r="D64" s="4"/>
      <c r="E64" s="3"/>
      <c r="F64" s="4"/>
      <c r="G64" s="5"/>
      <c r="H64" s="3"/>
      <c r="I64" s="3"/>
    </row>
  </sheetData>
  <mergeCells count="4">
    <mergeCell ref="A5:I5"/>
    <mergeCell ref="A6:D6"/>
    <mergeCell ref="A61:I62"/>
    <mergeCell ref="A63:I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2025-01-09T15:06:29Z</dcterms:created>
  <dcterms:modified xsi:type="dcterms:W3CDTF">2025-01-10T13:36:22Z</dcterms:modified>
</cp:coreProperties>
</file>