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2024\julio\Contabilidad\"/>
    </mc:Choice>
  </mc:AlternateContent>
  <bookViews>
    <workbookView xWindow="0" yWindow="0" windowWidth="15360" windowHeight="8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E48" i="1"/>
  <c r="H47" i="1"/>
  <c r="H46" i="1"/>
  <c r="H45" i="1"/>
  <c r="H4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</calcChain>
</file>

<file path=xl/sharedStrings.xml><?xml version="1.0" encoding="utf-8"?>
<sst xmlns="http://schemas.openxmlformats.org/spreadsheetml/2006/main" count="131" uniqueCount="97">
  <si>
    <t>RELACION DE PAGOS A PROVEEDORES AL MES DE JULIO/2024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</si>
  <si>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</si>
  <si>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</si>
  <si>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</si>
  <si>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</si>
  <si>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</si>
  <si>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</si>
  <si>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</si>
  <si>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</si>
  <si>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</si>
  <si>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MASM,SRL</t>
  </si>
  <si>
    <t>PAGO FACTURA POR LA COMPRA DE ACCESORIOS PARA LA SEGURIDAD DEL PERSONAL</t>
  </si>
  <si>
    <t>B1500000102</t>
  </si>
  <si>
    <t>COMPLETO</t>
  </si>
  <si>
    <t>JG DIESEL, SRL</t>
  </si>
  <si>
    <t>PAGO DE FACTURA POR LA COMPRA DE GASOIL REGULAR</t>
  </si>
  <si>
    <t>B1500000231</t>
  </si>
  <si>
    <t>TOTALENERGIES MARKETING DOMINICANA, S.A</t>
  </si>
  <si>
    <t>PAGO DE CONSUMO GASOIL (TARJETA)</t>
  </si>
  <si>
    <t>B1500278732 B1500278745</t>
  </si>
  <si>
    <t>SEGURO NACIONAL DE SALUD</t>
  </si>
  <si>
    <t>PAGO DE SEGURO MEDICO COMPLEMENTARIO</t>
  </si>
  <si>
    <t>B1500012006</t>
  </si>
  <si>
    <t>RV DIESEL, SRL</t>
  </si>
  <si>
    <t>PAGO POR COMPRA DE TICKETS DE COMBUSTIBLE</t>
  </si>
  <si>
    <t>B1500000698</t>
  </si>
  <si>
    <t>ARIPO COMERCIALIZADORA DE INSUMOS Y NEGOCIOS DIVERSOS, SRL (CODINED)</t>
  </si>
  <si>
    <t>PAGO FACTURA POR SERVICIO DE ALMUERZO DIARIO</t>
  </si>
  <si>
    <t>B1500000193</t>
  </si>
  <si>
    <t>GULFSTREAM PETROLEUM DOMINICANA S DE RL</t>
  </si>
  <si>
    <t>PAGO CONSUMO TARJETA DE COMBUSTIBLE</t>
  </si>
  <si>
    <t>B1500003199</t>
  </si>
  <si>
    <t>CERTV</t>
  </si>
  <si>
    <t>PAGO DEL 10% DE PUBLICIDAD</t>
  </si>
  <si>
    <t>B1500009242</t>
  </si>
  <si>
    <t>SOLUCIONES EMPRESARIALES Y DE NEGOCIOS DIAZ MORE, SRL</t>
  </si>
  <si>
    <t>PAGO POR ALQUILER DE CAMION GRUA</t>
  </si>
  <si>
    <t>B1500000276</t>
  </si>
  <si>
    <t>ORFELINA CAESAR SERVICIOS DE TRANSPORTE, EIRL</t>
  </si>
  <si>
    <t>PAGO DE FACTURA POR ALQUILER DE CAMION CARGA</t>
  </si>
  <si>
    <t>B1500000014</t>
  </si>
  <si>
    <t>R &amp; P PROVISOLUCIONES, SRL</t>
  </si>
  <si>
    <t>PAGO FACTURA DE ACCESORIOS Y AFINES</t>
  </si>
  <si>
    <t>B1500000124</t>
  </si>
  <si>
    <t>K SWIS, SRL</t>
  </si>
  <si>
    <t>ALQUILER DE VEHICULO DE CARGA DAIHATSU</t>
  </si>
  <si>
    <t>B1500000148</t>
  </si>
  <si>
    <t xml:space="preserve">PAGO DE FACTURA POR LA COMPRA DE REFRIGERACION </t>
  </si>
  <si>
    <t>B1500000101</t>
  </si>
  <si>
    <t>LG TRADING COMPANY C POR A</t>
  </si>
  <si>
    <t>PAGO FACTURA POR LA COMPRA DE ARTICULOS FERRETEROS</t>
  </si>
  <si>
    <t>B1500000075</t>
  </si>
  <si>
    <t>AERO ELECTROHANS, SRL</t>
  </si>
  <si>
    <t>ALQUILER DE CAMION CARGA DAIHATSU</t>
  </si>
  <si>
    <t>B1500000092</t>
  </si>
  <si>
    <t>1500278756 B1500278779</t>
  </si>
  <si>
    <t>HVOLQUEZ CONSULTING SERVICES, SRL</t>
  </si>
  <si>
    <t>PAGO POR SERVICIOS DE CAPACITACION NOBACI</t>
  </si>
  <si>
    <t>B1500000039</t>
  </si>
  <si>
    <t>IMPORTADORA CASTILLO SUZAÑA, SRL</t>
  </si>
  <si>
    <t>PAGO FACTURA POR ALQUILER DE DOS AUTOBUS</t>
  </si>
  <si>
    <t>B1500000133</t>
  </si>
  <si>
    <t>TORENA DOMINICANA, SRL</t>
  </si>
  <si>
    <t>PAGO POR COMPRA DE HERRAMIENTAS MANUALES</t>
  </si>
  <si>
    <t>B1500000004</t>
  </si>
  <si>
    <t>DITA SERVICES, SRL</t>
  </si>
  <si>
    <t>PAGO POR SERVICIOS DE FUMIGACION SEDE CENTRAL</t>
  </si>
  <si>
    <t>B1500000462</t>
  </si>
  <si>
    <t>COMPRA DE MATERIALES DE HERRERIA</t>
  </si>
  <si>
    <t>B1500000006</t>
  </si>
  <si>
    <t>PAGO SEGURO MEDICO COMPLEMENTARIO</t>
  </si>
  <si>
    <t>B1500012224</t>
  </si>
  <si>
    <t>23/07/224</t>
  </si>
  <si>
    <t>CORPORACION DEL ACUEDUCTO Y ALCANTARILLADO</t>
  </si>
  <si>
    <t>PAGO DE AGUA</t>
  </si>
  <si>
    <t>B1500145620      B1500145698</t>
  </si>
  <si>
    <t>07/08/2024         07/08/2024</t>
  </si>
  <si>
    <t>BRAIN GENARAL SERVICES</t>
  </si>
  <si>
    <t>PAGO DE ALQUILER  DE CAMION  CISTERNA</t>
  </si>
  <si>
    <t>B1500000218</t>
  </si>
  <si>
    <t>PAGO DE TARJETA DE COMBUSTIBLE</t>
  </si>
  <si>
    <t>B1500003225</t>
  </si>
  <si>
    <t>INVERSIONES ENRIQUE REYES ROJAS</t>
  </si>
  <si>
    <t>PAGO DE ALGUILER DE LOCAL</t>
  </si>
  <si>
    <t>B1500000044</t>
  </si>
  <si>
    <t>QUALIPLIERS, EIRL</t>
  </si>
  <si>
    <t>PAGO DE MACETA BLANCA</t>
  </si>
  <si>
    <t>B1500000180</t>
  </si>
  <si>
    <t>MASM, SRL</t>
  </si>
  <si>
    <t>PAGO DE TURBOS GALVANIZADOS Y ABRAZADORAS</t>
  </si>
  <si>
    <t>B1500000103</t>
  </si>
  <si>
    <t>ALL OFFECE SOLUTIONS TS, SRL</t>
  </si>
  <si>
    <t>PAGO DE ALGUILER DE IMPRESORA</t>
  </si>
  <si>
    <t>B1500002440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</si>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</sst>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2" fillId="0" borderId="0" xfId="0" applyFont="1"/>
    <xf numFmtId="164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3" fontId="0" fillId="0" borderId="0" xfId="0" applyNumberFormat="1" applyFont="1"/>
    <xf numFmtId="14" fontId="0" fillId="0" borderId="1" xfId="0" applyNumberFormat="1" applyFont="1" applyBorder="1"/>
    <xf numFmtId="0" fontId="0" fillId="0" borderId="1" xfId="0" applyFont="1" applyBorder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1609725</xdr:colOff>
      <xdr:row>10</xdr:row>
      <xdr:rowOff>57150</xdr:rowOff>
    </xdr:from>
    <xdr:ext cx="790641" cy="58145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1962150"/>
          <a:ext cx="790641" cy="581451"/>
        </a:xfrm>
        <a:prstGeom prst="rect">
          <a:avLst/>
        </a:prstGeom>
      </xdr:spPr>
    </xdr:pic>
    <xdr:clientData/>
  </xdr:oneCellAnchor>
  <xdr:oneCellAnchor>
    <xdr:from>
      <xdr:col>5</xdr:col>
      <xdr:colOff>209550</xdr:colOff>
      <xdr:row>11</xdr:row>
      <xdr:rowOff>76200</xdr:rowOff>
    </xdr:from>
    <xdr:ext cx="849637" cy="4095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05725" y="2171700"/>
          <a:ext cx="849637" cy="4095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53"/>
  <sheetViews>
    <sheetView tabSelected="1" workbookViewId="0">
      <selection activeCell="C12" sqref="C12"/>
    </sheetView>
  </sheetViews>
  <sheetFormatPr baseColWidth="10" defaultRowHeight="15" x14ac:dyDescent="0.25"/>
  <cols>
    <col min="1" max="1" width="35.28515625" customWidth="1"/>
    <col min="2" max="2" width="37.85546875" customWidth="1"/>
    <col min="3" max="3" width="13.42578125" customWidth="1"/>
    <col min="4" max="4" width="11.7109375" customWidth="1"/>
    <col min="5" max="5" width="14.140625" customWidth="1"/>
    <col min="7" max="7" width="12.85546875" customWidth="1"/>
  </cols>
  <sheetData>
    <row r="7" spans="1:9" x14ac:dyDescent="0.25">
      <c r="D7" s="1"/>
      <c r="F7" s="1"/>
      <c r="G7" s="2"/>
    </row>
    <row r="8" spans="1:9" x14ac:dyDescent="0.25">
      <c r="D8" s="1"/>
      <c r="F8" s="1"/>
      <c r="G8" s="2"/>
    </row>
    <row r="9" spans="1:9" x14ac:dyDescent="0.25">
      <c r="A9" s="3"/>
      <c r="B9" s="3"/>
      <c r="C9" s="3"/>
      <c r="D9" s="4"/>
      <c r="E9" s="3"/>
      <c r="F9" s="4"/>
      <c r="G9" s="5"/>
      <c r="H9" s="3"/>
      <c r="I9" s="3"/>
    </row>
    <row r="10" spans="1:9" s="6" customFormat="1" x14ac:dyDescent="0.25">
      <c r="A10" s="3"/>
      <c r="B10" s="3"/>
      <c r="C10" s="3"/>
      <c r="D10" s="4"/>
      <c r="E10" s="3"/>
      <c r="F10" s="4"/>
      <c r="G10" s="5"/>
      <c r="H10" s="3"/>
      <c r="I10" s="3"/>
    </row>
    <row r="11" spans="1:9" s="6" customFormat="1" x14ac:dyDescent="0.25">
      <c r="A11" s="3"/>
      <c r="B11" s="3"/>
      <c r="C11" s="3"/>
      <c r="D11" s="4"/>
      <c r="E11" s="3"/>
      <c r="F11" s="4"/>
      <c r="G11" s="7"/>
      <c r="H11" s="3"/>
      <c r="I11" s="3"/>
    </row>
    <row r="12" spans="1:9" s="6" customFormat="1" x14ac:dyDescent="0.25">
      <c r="A12" s="3"/>
      <c r="B12" s="3"/>
      <c r="C12" s="3"/>
      <c r="D12" s="4"/>
      <c r="E12" s="3"/>
      <c r="F12" s="4"/>
      <c r="G12" s="5"/>
      <c r="H12" s="3"/>
      <c r="I12" s="3"/>
    </row>
    <row r="13" spans="1:9" s="6" customFormat="1" x14ac:dyDescent="0.25">
      <c r="A13" s="3"/>
      <c r="B13" s="3"/>
      <c r="C13" s="3"/>
      <c r="D13" s="4"/>
      <c r="E13" s="3"/>
      <c r="F13" s="4"/>
      <c r="G13" s="5"/>
      <c r="H13" s="3"/>
      <c r="I13" s="3"/>
    </row>
    <row r="14" spans="1:9" s="6" customFormat="1" x14ac:dyDescent="0.25">
      <c r="A14" s="29" t="s">
        <v>0</v>
      </c>
      <c r="B14" s="29"/>
      <c r="C14" s="29"/>
      <c r="D14" s="29"/>
      <c r="E14" s="29"/>
      <c r="F14" s="29"/>
      <c r="G14" s="29"/>
      <c r="H14" s="29"/>
      <c r="I14" s="29"/>
    </row>
    <row r="15" spans="1:9" s="6" customFormat="1" x14ac:dyDescent="0.25">
      <c r="A15" s="29"/>
      <c r="B15" s="29"/>
      <c r="C15" s="29"/>
      <c r="D15" s="29"/>
      <c r="E15" s="3"/>
      <c r="F15" s="4"/>
      <c r="G15" s="5"/>
      <c r="H15" s="3"/>
      <c r="I15" s="3"/>
    </row>
    <row r="16" spans="1:9" s="6" customFormat="1" x14ac:dyDescent="0.25">
      <c r="A16" s="3"/>
      <c r="B16" s="3"/>
      <c r="C16" s="3"/>
      <c r="D16" s="4"/>
      <c r="E16" s="5"/>
      <c r="F16" s="4"/>
      <c r="G16" s="5"/>
      <c r="H16" s="3"/>
      <c r="I16" s="3"/>
    </row>
    <row r="17" spans="1:9" s="6" customFormat="1" x14ac:dyDescent="0.25">
      <c r="A17" s="3"/>
      <c r="B17" s="3"/>
      <c r="C17" s="4"/>
      <c r="D17" s="4"/>
      <c r="E17" s="5"/>
      <c r="F17" s="4"/>
      <c r="G17" s="5"/>
      <c r="H17" s="3"/>
      <c r="I17" s="3"/>
    </row>
    <row r="18" spans="1:9" s="6" customFormat="1" ht="15.75" customHeight="1" x14ac:dyDescent="0.25">
      <c r="A18" s="8" t="s">
        <v>1</v>
      </c>
      <c r="B18" s="9" t="s">
        <v>2</v>
      </c>
      <c r="C18" s="9" t="s">
        <v>3</v>
      </c>
      <c r="D18" s="10" t="s">
        <v>4</v>
      </c>
      <c r="E18" s="11" t="s">
        <v>5</v>
      </c>
      <c r="F18" s="12" t="s">
        <v>6</v>
      </c>
      <c r="G18" s="11" t="s">
        <v>7</v>
      </c>
      <c r="H18" s="13" t="s">
        <v>8</v>
      </c>
      <c r="I18" s="13" t="s">
        <v>9</v>
      </c>
    </row>
    <row r="19" spans="1:9" s="6" customFormat="1" ht="43.5" customHeight="1" x14ac:dyDescent="0.25">
      <c r="A19" s="14" t="s">
        <v>10</v>
      </c>
      <c r="B19" s="15" t="s">
        <v>11</v>
      </c>
      <c r="C19" s="16" t="s">
        <v>12</v>
      </c>
      <c r="D19" s="17">
        <v>45475</v>
      </c>
      <c r="E19" s="18">
        <v>186357.4</v>
      </c>
      <c r="F19" s="19">
        <v>45490</v>
      </c>
      <c r="G19" s="20">
        <v>186357.4</v>
      </c>
      <c r="H19" s="20">
        <f>+E19-G19</f>
        <v>0</v>
      </c>
      <c r="I19" s="21" t="s">
        <v>13</v>
      </c>
    </row>
    <row r="20" spans="1:9" s="6" customFormat="1" ht="17.25" customHeight="1" x14ac:dyDescent="0.25">
      <c r="A20" s="14" t="s">
        <v>14</v>
      </c>
      <c r="B20" s="22" t="s">
        <v>15</v>
      </c>
      <c r="C20" s="22" t="s">
        <v>16</v>
      </c>
      <c r="D20" s="19">
        <v>45476</v>
      </c>
      <c r="E20" s="20">
        <v>254930</v>
      </c>
      <c r="F20" s="23">
        <v>45491</v>
      </c>
      <c r="G20" s="20">
        <v>254930</v>
      </c>
      <c r="H20" s="20">
        <f t="shared" ref="H20:H21" si="0">+E20-G20</f>
        <v>0</v>
      </c>
      <c r="I20" s="21" t="s">
        <v>13</v>
      </c>
    </row>
    <row r="21" spans="1:9" s="6" customFormat="1" ht="28.5" customHeight="1" x14ac:dyDescent="0.25">
      <c r="A21" s="14" t="s">
        <v>17</v>
      </c>
      <c r="B21" s="22" t="s">
        <v>18</v>
      </c>
      <c r="C21" s="22" t="s">
        <v>19</v>
      </c>
      <c r="D21" s="19">
        <v>45477</v>
      </c>
      <c r="E21" s="20">
        <v>72159.03</v>
      </c>
      <c r="F21" s="23">
        <v>45492</v>
      </c>
      <c r="G21" s="20">
        <v>72159.03</v>
      </c>
      <c r="H21" s="20">
        <f t="shared" si="0"/>
        <v>0</v>
      </c>
      <c r="I21" s="21" t="s">
        <v>13</v>
      </c>
    </row>
    <row r="22" spans="1:9" s="6" customFormat="1" ht="18.75" customHeight="1" x14ac:dyDescent="0.25">
      <c r="A22" s="14" t="s">
        <v>20</v>
      </c>
      <c r="B22" s="22" t="s">
        <v>21</v>
      </c>
      <c r="C22" s="22" t="s">
        <v>22</v>
      </c>
      <c r="D22" s="19">
        <v>45481</v>
      </c>
      <c r="E22" s="20">
        <v>114037</v>
      </c>
      <c r="F22" s="23">
        <v>45496</v>
      </c>
      <c r="G22" s="20">
        <v>114037</v>
      </c>
      <c r="H22" s="20">
        <v>0</v>
      </c>
      <c r="I22" s="21" t="s">
        <v>13</v>
      </c>
    </row>
    <row r="23" spans="1:9" s="6" customFormat="1" ht="18" customHeight="1" x14ac:dyDescent="0.25">
      <c r="A23" s="14" t="s">
        <v>23</v>
      </c>
      <c r="B23" s="22" t="s">
        <v>24</v>
      </c>
      <c r="C23" s="22" t="s">
        <v>25</v>
      </c>
      <c r="D23" s="19">
        <v>45481</v>
      </c>
      <c r="E23" s="20">
        <v>944000</v>
      </c>
      <c r="F23" s="23">
        <v>45496</v>
      </c>
      <c r="G23" s="20">
        <v>944000</v>
      </c>
      <c r="H23" s="20">
        <f t="shared" ref="H23:H47" si="1">+E23-G23</f>
        <v>0</v>
      </c>
      <c r="I23" s="21" t="s">
        <v>13</v>
      </c>
    </row>
    <row r="24" spans="1:9" s="6" customFormat="1" ht="42.75" customHeight="1" x14ac:dyDescent="0.25">
      <c r="A24" s="14" t="s">
        <v>26</v>
      </c>
      <c r="B24" s="22" t="s">
        <v>27</v>
      </c>
      <c r="C24" s="22" t="s">
        <v>28</v>
      </c>
      <c r="D24" s="19">
        <v>45482</v>
      </c>
      <c r="E24" s="20">
        <v>349280</v>
      </c>
      <c r="F24" s="23">
        <v>45496</v>
      </c>
      <c r="G24" s="20">
        <v>349280</v>
      </c>
      <c r="H24" s="20">
        <f t="shared" si="1"/>
        <v>0</v>
      </c>
      <c r="I24" s="21" t="s">
        <v>13</v>
      </c>
    </row>
    <row r="25" spans="1:9" s="6" customFormat="1" ht="31.5" customHeight="1" x14ac:dyDescent="0.25">
      <c r="A25" s="14" t="s">
        <v>29</v>
      </c>
      <c r="B25" s="22" t="s">
        <v>30</v>
      </c>
      <c r="C25" s="22" t="s">
        <v>31</v>
      </c>
      <c r="D25" s="19">
        <v>45483</v>
      </c>
      <c r="E25" s="20">
        <v>76992.5</v>
      </c>
      <c r="F25" s="23">
        <v>45498</v>
      </c>
      <c r="G25" s="20">
        <v>76992.5</v>
      </c>
      <c r="H25" s="20">
        <f t="shared" si="1"/>
        <v>0</v>
      </c>
      <c r="I25" s="21" t="s">
        <v>13</v>
      </c>
    </row>
    <row r="26" spans="1:9" s="6" customFormat="1" ht="17.25" customHeight="1" x14ac:dyDescent="0.25">
      <c r="A26" s="14" t="s">
        <v>32</v>
      </c>
      <c r="B26" s="22" t="s">
        <v>33</v>
      </c>
      <c r="C26" s="22" t="s">
        <v>34</v>
      </c>
      <c r="D26" s="19">
        <v>45483</v>
      </c>
      <c r="E26" s="18">
        <v>16980</v>
      </c>
      <c r="F26" s="23">
        <v>45498</v>
      </c>
      <c r="G26" s="20">
        <v>16980</v>
      </c>
      <c r="H26" s="20">
        <f t="shared" si="1"/>
        <v>0</v>
      </c>
      <c r="I26" s="21" t="s">
        <v>13</v>
      </c>
    </row>
    <row r="27" spans="1:9" s="6" customFormat="1" ht="27.75" customHeight="1" x14ac:dyDescent="0.25">
      <c r="A27" s="14" t="s">
        <v>35</v>
      </c>
      <c r="B27" s="22" t="s">
        <v>36</v>
      </c>
      <c r="C27" s="24" t="s">
        <v>37</v>
      </c>
      <c r="D27" s="19">
        <v>45484</v>
      </c>
      <c r="E27" s="20">
        <v>268922</v>
      </c>
      <c r="F27" s="23">
        <v>45499</v>
      </c>
      <c r="G27" s="20">
        <v>268922</v>
      </c>
      <c r="H27" s="20">
        <f t="shared" si="1"/>
        <v>0</v>
      </c>
      <c r="I27" s="21" t="s">
        <v>13</v>
      </c>
    </row>
    <row r="28" spans="1:9" s="6" customFormat="1" ht="37.5" customHeight="1" x14ac:dyDescent="0.25">
      <c r="A28" s="14" t="s">
        <v>38</v>
      </c>
      <c r="B28" s="22" t="s">
        <v>39</v>
      </c>
      <c r="C28" s="24" t="s">
        <v>40</v>
      </c>
      <c r="D28" s="19">
        <v>45484</v>
      </c>
      <c r="E28" s="20">
        <v>85000</v>
      </c>
      <c r="F28" s="23">
        <v>45499</v>
      </c>
      <c r="G28" s="20">
        <v>85000</v>
      </c>
      <c r="H28" s="20">
        <f t="shared" si="1"/>
        <v>0</v>
      </c>
      <c r="I28" s="21" t="s">
        <v>13</v>
      </c>
    </row>
    <row r="29" spans="1:9" s="6" customFormat="1" ht="18.75" customHeight="1" x14ac:dyDescent="0.25">
      <c r="A29" s="14" t="s">
        <v>41</v>
      </c>
      <c r="B29" s="22" t="s">
        <v>42</v>
      </c>
      <c r="C29" s="24" t="s">
        <v>43</v>
      </c>
      <c r="D29" s="19">
        <v>45484</v>
      </c>
      <c r="E29" s="20">
        <v>889812.21</v>
      </c>
      <c r="F29" s="23">
        <v>45499</v>
      </c>
      <c r="G29" s="20">
        <v>889812.21</v>
      </c>
      <c r="H29" s="20">
        <f t="shared" si="1"/>
        <v>0</v>
      </c>
      <c r="I29" s="21" t="s">
        <v>13</v>
      </c>
    </row>
    <row r="30" spans="1:9" s="6" customFormat="1" ht="33" customHeight="1" x14ac:dyDescent="0.25">
      <c r="A30" s="14" t="s">
        <v>44</v>
      </c>
      <c r="B30" s="22" t="s">
        <v>45</v>
      </c>
      <c r="C30" s="22" t="s">
        <v>46</v>
      </c>
      <c r="D30" s="19">
        <v>45485</v>
      </c>
      <c r="E30" s="20">
        <v>85000</v>
      </c>
      <c r="F30" s="23">
        <v>45500</v>
      </c>
      <c r="G30" s="20">
        <v>85000</v>
      </c>
      <c r="H30" s="20">
        <f t="shared" si="1"/>
        <v>0</v>
      </c>
      <c r="I30" s="21" t="s">
        <v>13</v>
      </c>
    </row>
    <row r="31" spans="1:9" s="6" customFormat="1" ht="31.5" customHeight="1" x14ac:dyDescent="0.25">
      <c r="A31" s="14" t="s">
        <v>10</v>
      </c>
      <c r="B31" s="22" t="s">
        <v>47</v>
      </c>
      <c r="C31" s="24" t="s">
        <v>48</v>
      </c>
      <c r="D31" s="19">
        <v>45490</v>
      </c>
      <c r="E31" s="20">
        <v>415547</v>
      </c>
      <c r="F31" s="23">
        <v>45505</v>
      </c>
      <c r="G31" s="20">
        <v>415547</v>
      </c>
      <c r="H31" s="20">
        <f t="shared" si="1"/>
        <v>0</v>
      </c>
      <c r="I31" s="21" t="s">
        <v>13</v>
      </c>
    </row>
    <row r="32" spans="1:9" s="6" customFormat="1" ht="35.25" customHeight="1" x14ac:dyDescent="0.25">
      <c r="A32" s="8" t="s">
        <v>49</v>
      </c>
      <c r="B32" s="22" t="s">
        <v>50</v>
      </c>
      <c r="C32" s="22" t="s">
        <v>51</v>
      </c>
      <c r="D32" s="19">
        <v>45490</v>
      </c>
      <c r="E32" s="20">
        <v>974707.87</v>
      </c>
      <c r="F32" s="23">
        <v>45505</v>
      </c>
      <c r="G32" s="20">
        <v>974707.87</v>
      </c>
      <c r="H32" s="20">
        <f t="shared" si="1"/>
        <v>0</v>
      </c>
      <c r="I32" s="21" t="s">
        <v>13</v>
      </c>
    </row>
    <row r="33" spans="1:9" s="6" customFormat="1" ht="15.75" customHeight="1" x14ac:dyDescent="0.25">
      <c r="A33" s="14" t="s">
        <v>52</v>
      </c>
      <c r="B33" s="22" t="s">
        <v>53</v>
      </c>
      <c r="C33" s="22" t="s">
        <v>54</v>
      </c>
      <c r="D33" s="19">
        <v>45491</v>
      </c>
      <c r="E33" s="20">
        <v>85000</v>
      </c>
      <c r="F33" s="23">
        <v>45506</v>
      </c>
      <c r="G33" s="20">
        <v>85000</v>
      </c>
      <c r="H33" s="20">
        <f t="shared" si="1"/>
        <v>0</v>
      </c>
      <c r="I33" s="21" t="s">
        <v>13</v>
      </c>
    </row>
    <row r="34" spans="1:9" s="6" customFormat="1" ht="30.75" customHeight="1" x14ac:dyDescent="0.25">
      <c r="A34" s="14" t="s">
        <v>17</v>
      </c>
      <c r="B34" s="22" t="s">
        <v>18</v>
      </c>
      <c r="C34" s="22" t="s">
        <v>55</v>
      </c>
      <c r="D34" s="19">
        <v>45491</v>
      </c>
      <c r="E34" s="20">
        <v>74717.350000000006</v>
      </c>
      <c r="F34" s="23">
        <v>45506</v>
      </c>
      <c r="G34" s="20">
        <v>74717.350000000006</v>
      </c>
      <c r="H34" s="20">
        <f t="shared" si="1"/>
        <v>0</v>
      </c>
      <c r="I34" s="21" t="s">
        <v>13</v>
      </c>
    </row>
    <row r="35" spans="1:9" s="6" customFormat="1" ht="36.75" customHeight="1" x14ac:dyDescent="0.25">
      <c r="A35" s="14" t="s">
        <v>56</v>
      </c>
      <c r="B35" s="22" t="s">
        <v>57</v>
      </c>
      <c r="C35" s="22" t="s">
        <v>58</v>
      </c>
      <c r="D35" s="19">
        <v>45492</v>
      </c>
      <c r="E35" s="20">
        <v>150000</v>
      </c>
      <c r="F35" s="23">
        <v>45507</v>
      </c>
      <c r="G35" s="20">
        <v>150000</v>
      </c>
      <c r="H35" s="20">
        <f t="shared" si="1"/>
        <v>0</v>
      </c>
      <c r="I35" s="21" t="s">
        <v>13</v>
      </c>
    </row>
    <row r="36" spans="1:9" s="6" customFormat="1" ht="33" customHeight="1" x14ac:dyDescent="0.25">
      <c r="A36" s="8" t="s">
        <v>59</v>
      </c>
      <c r="B36" s="22" t="s">
        <v>60</v>
      </c>
      <c r="C36" s="22" t="s">
        <v>61</v>
      </c>
      <c r="D36" s="19">
        <v>45492</v>
      </c>
      <c r="E36" s="20">
        <v>393000</v>
      </c>
      <c r="F36" s="23">
        <v>45507</v>
      </c>
      <c r="G36" s="20">
        <v>393000</v>
      </c>
      <c r="H36" s="20">
        <f t="shared" si="1"/>
        <v>0</v>
      </c>
      <c r="I36" s="21" t="s">
        <v>13</v>
      </c>
    </row>
    <row r="37" spans="1:9" s="6" customFormat="1" ht="37.5" customHeight="1" x14ac:dyDescent="0.25">
      <c r="A37" s="14" t="s">
        <v>62</v>
      </c>
      <c r="B37" s="22" t="s">
        <v>63</v>
      </c>
      <c r="C37" s="22" t="s">
        <v>64</v>
      </c>
      <c r="D37" s="19">
        <v>45492</v>
      </c>
      <c r="E37" s="20">
        <v>151000.44</v>
      </c>
      <c r="F37" s="23">
        <v>45507</v>
      </c>
      <c r="G37" s="20">
        <v>151000.44</v>
      </c>
      <c r="H37" s="20">
        <f t="shared" si="1"/>
        <v>0</v>
      </c>
      <c r="I37" s="21" t="s">
        <v>13</v>
      </c>
    </row>
    <row r="38" spans="1:9" s="6" customFormat="1" ht="36" customHeight="1" x14ac:dyDescent="0.25">
      <c r="A38" s="14" t="s">
        <v>65</v>
      </c>
      <c r="B38" s="22" t="s">
        <v>66</v>
      </c>
      <c r="C38" s="22" t="s">
        <v>67</v>
      </c>
      <c r="D38" s="19">
        <v>45492</v>
      </c>
      <c r="E38" s="20">
        <v>54484.54</v>
      </c>
      <c r="F38" s="23">
        <v>45507</v>
      </c>
      <c r="G38" s="20">
        <v>54484.54</v>
      </c>
      <c r="H38" s="20">
        <f t="shared" si="1"/>
        <v>0</v>
      </c>
      <c r="I38" s="21" t="s">
        <v>13</v>
      </c>
    </row>
    <row r="39" spans="1:9" s="6" customFormat="1" ht="40.5" customHeight="1" x14ac:dyDescent="0.25">
      <c r="A39" s="14" t="s">
        <v>62</v>
      </c>
      <c r="B39" s="22" t="s">
        <v>68</v>
      </c>
      <c r="C39" s="22" t="s">
        <v>69</v>
      </c>
      <c r="D39" s="19">
        <v>45492</v>
      </c>
      <c r="E39" s="20">
        <v>1213000</v>
      </c>
      <c r="F39" s="23">
        <v>45507</v>
      </c>
      <c r="G39" s="20">
        <v>1213000</v>
      </c>
      <c r="H39" s="20">
        <f t="shared" si="1"/>
        <v>0</v>
      </c>
      <c r="I39" s="21" t="s">
        <v>13</v>
      </c>
    </row>
    <row r="40" spans="1:9" s="6" customFormat="1" ht="33" customHeight="1" x14ac:dyDescent="0.25">
      <c r="A40" s="14" t="s">
        <v>20</v>
      </c>
      <c r="B40" s="22" t="s">
        <v>70</v>
      </c>
      <c r="C40" s="22" t="s">
        <v>71</v>
      </c>
      <c r="D40" s="19" t="s">
        <v>72</v>
      </c>
      <c r="E40" s="20">
        <v>114037</v>
      </c>
      <c r="F40" s="23">
        <v>45511</v>
      </c>
      <c r="G40" s="20">
        <v>114037</v>
      </c>
      <c r="H40" s="20">
        <f t="shared" si="1"/>
        <v>0</v>
      </c>
      <c r="I40" s="21" t="s">
        <v>13</v>
      </c>
    </row>
    <row r="41" spans="1:9" s="6" customFormat="1" ht="30.75" customHeight="1" x14ac:dyDescent="0.25">
      <c r="A41" s="14" t="s">
        <v>73</v>
      </c>
      <c r="B41" s="22" t="s">
        <v>74</v>
      </c>
      <c r="C41" s="22" t="s">
        <v>75</v>
      </c>
      <c r="D41" s="19" t="s">
        <v>76</v>
      </c>
      <c r="E41" s="25">
        <v>14170</v>
      </c>
      <c r="F41" s="23">
        <v>45511</v>
      </c>
      <c r="G41" s="20">
        <v>14170</v>
      </c>
      <c r="H41" s="20">
        <v>0</v>
      </c>
      <c r="I41" s="21" t="s">
        <v>13</v>
      </c>
    </row>
    <row r="42" spans="1:9" s="6" customFormat="1" ht="28.5" customHeight="1" x14ac:dyDescent="0.25">
      <c r="A42" s="14" t="s">
        <v>77</v>
      </c>
      <c r="B42" s="22" t="s">
        <v>78</v>
      </c>
      <c r="C42" s="22" t="s">
        <v>79</v>
      </c>
      <c r="D42" s="19">
        <v>45495</v>
      </c>
      <c r="E42" s="20">
        <v>225000</v>
      </c>
      <c r="F42" s="23">
        <v>45511</v>
      </c>
      <c r="G42" s="20">
        <v>225000</v>
      </c>
      <c r="H42" s="20">
        <f t="shared" si="1"/>
        <v>0</v>
      </c>
      <c r="I42" s="21" t="s">
        <v>13</v>
      </c>
    </row>
    <row r="43" spans="1:9" s="6" customFormat="1" ht="36.75" customHeight="1" x14ac:dyDescent="0.25">
      <c r="A43" s="14" t="s">
        <v>29</v>
      </c>
      <c r="B43" s="22" t="s">
        <v>80</v>
      </c>
      <c r="C43" s="22" t="s">
        <v>81</v>
      </c>
      <c r="D43" s="19">
        <v>45490</v>
      </c>
      <c r="E43" s="20">
        <v>185459.52</v>
      </c>
      <c r="F43" s="23">
        <v>45511</v>
      </c>
      <c r="G43" s="20">
        <v>185459.52</v>
      </c>
      <c r="H43" s="20">
        <v>0</v>
      </c>
      <c r="I43" s="21" t="s">
        <v>13</v>
      </c>
    </row>
    <row r="44" spans="1:9" s="6" customFormat="1" ht="23.25" customHeight="1" x14ac:dyDescent="0.25">
      <c r="A44" s="14" t="s">
        <v>82</v>
      </c>
      <c r="B44" s="22" t="s">
        <v>83</v>
      </c>
      <c r="C44" s="22" t="s">
        <v>84</v>
      </c>
      <c r="D44" s="19">
        <v>45495</v>
      </c>
      <c r="E44" s="20">
        <v>39996.1</v>
      </c>
      <c r="F44" s="23">
        <v>45514</v>
      </c>
      <c r="G44" s="20">
        <v>39996.1</v>
      </c>
      <c r="H44" s="20">
        <f t="shared" si="1"/>
        <v>0</v>
      </c>
      <c r="I44" s="21" t="s">
        <v>13</v>
      </c>
    </row>
    <row r="45" spans="1:9" s="6" customFormat="1" ht="28.5" customHeight="1" x14ac:dyDescent="0.25">
      <c r="A45" s="14" t="s">
        <v>85</v>
      </c>
      <c r="B45" s="22" t="s">
        <v>86</v>
      </c>
      <c r="C45" s="22" t="s">
        <v>87</v>
      </c>
      <c r="D45" s="19">
        <v>45497</v>
      </c>
      <c r="E45" s="20">
        <v>41418</v>
      </c>
      <c r="F45" s="23">
        <v>45514</v>
      </c>
      <c r="G45" s="20">
        <v>41418</v>
      </c>
      <c r="H45" s="20">
        <f t="shared" si="1"/>
        <v>0</v>
      </c>
      <c r="I45" s="21" t="s">
        <v>13</v>
      </c>
    </row>
    <row r="46" spans="1:9" s="6" customFormat="1" ht="30" customHeight="1" x14ac:dyDescent="0.25">
      <c r="A46" s="14" t="s">
        <v>88</v>
      </c>
      <c r="B46" s="22" t="s">
        <v>89</v>
      </c>
      <c r="C46" s="22" t="s">
        <v>90</v>
      </c>
      <c r="D46" s="19">
        <v>45514</v>
      </c>
      <c r="E46" s="20">
        <v>256018.7</v>
      </c>
      <c r="F46" s="23">
        <v>45514</v>
      </c>
      <c r="G46" s="20">
        <v>256018.7</v>
      </c>
      <c r="H46" s="20">
        <f t="shared" si="1"/>
        <v>0</v>
      </c>
      <c r="I46" s="21" t="s">
        <v>13</v>
      </c>
    </row>
    <row r="47" spans="1:9" s="6" customFormat="1" ht="18.75" customHeight="1" x14ac:dyDescent="0.25">
      <c r="A47" s="14" t="s">
        <v>91</v>
      </c>
      <c r="B47" s="22" t="s">
        <v>92</v>
      </c>
      <c r="C47" s="22" t="s">
        <v>93</v>
      </c>
      <c r="D47" s="19">
        <v>45498</v>
      </c>
      <c r="E47" s="20">
        <v>17700</v>
      </c>
      <c r="F47" s="23">
        <v>45514</v>
      </c>
      <c r="G47" s="20">
        <v>17700</v>
      </c>
      <c r="H47" s="20">
        <f t="shared" si="1"/>
        <v>0</v>
      </c>
      <c r="I47" s="21" t="s">
        <v>13</v>
      </c>
    </row>
    <row r="48" spans="1:9" s="6" customFormat="1" x14ac:dyDescent="0.25">
      <c r="A48" s="14" t="s">
        <v>94</v>
      </c>
      <c r="B48" s="24"/>
      <c r="C48" s="24"/>
      <c r="D48" s="23"/>
      <c r="E48" s="20">
        <f>SUM(E19:E47)</f>
        <v>7748726.6599999992</v>
      </c>
      <c r="F48" s="26"/>
      <c r="G48" s="20">
        <f>SUM(G19:G47)</f>
        <v>7748726.6599999992</v>
      </c>
      <c r="H48" s="27"/>
      <c r="I48" s="27"/>
    </row>
    <row r="49" spans="1:9" s="6" customFormat="1" x14ac:dyDescent="0.25">
      <c r="A49" s="3"/>
      <c r="B49" s="28"/>
      <c r="C49" s="28"/>
      <c r="D49" s="28"/>
      <c r="E49" s="28"/>
      <c r="F49" s="28"/>
      <c r="G49" s="28"/>
      <c r="H49" s="28"/>
      <c r="I49" s="28"/>
    </row>
    <row r="50" spans="1:9" s="6" customFormat="1" ht="12.75" x14ac:dyDescent="0.2">
      <c r="A50" s="30" t="s">
        <v>95</v>
      </c>
      <c r="B50" s="30"/>
      <c r="C50" s="30"/>
      <c r="D50" s="30"/>
      <c r="E50" s="30"/>
      <c r="F50" s="30"/>
      <c r="G50" s="30"/>
      <c r="H50" s="30"/>
      <c r="I50" s="30"/>
    </row>
    <row r="51" spans="1:9" s="6" customFormat="1" ht="12.75" x14ac:dyDescent="0.2">
      <c r="A51" s="30"/>
      <c r="B51" s="30"/>
      <c r="C51" s="30"/>
      <c r="D51" s="30"/>
      <c r="E51" s="30"/>
      <c r="F51" s="30"/>
      <c r="G51" s="30"/>
      <c r="H51" s="30"/>
      <c r="I51" s="30"/>
    </row>
    <row r="52" spans="1:9" s="6" customFormat="1" x14ac:dyDescent="0.25">
      <c r="A52" s="31" t="s">
        <v>96</v>
      </c>
      <c r="B52" s="31"/>
      <c r="C52" s="31"/>
      <c r="D52" s="31"/>
      <c r="E52" s="31"/>
      <c r="F52" s="31"/>
      <c r="G52" s="31"/>
      <c r="H52" s="31"/>
      <c r="I52" s="31"/>
    </row>
    <row r="53" spans="1:9" s="6" customFormat="1" x14ac:dyDescent="0.25">
      <c r="A53" s="3"/>
      <c r="B53" s="3"/>
      <c r="C53" s="3"/>
      <c r="D53" s="4"/>
      <c r="E53" s="3"/>
      <c r="F53" s="4"/>
      <c r="G53" s="5"/>
      <c r="H53" s="3"/>
      <c r="I53" s="3"/>
    </row>
  </sheetData>
  <mergeCells count="4">
    <mergeCell ref="A14:I14"/>
    <mergeCell ref="A15:D15"/>
    <mergeCell ref="A50:I51"/>
    <mergeCell ref="A52:I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2024-08-08T18:00:57Z</dcterms:created>
  <dcterms:modified xsi:type="dcterms:W3CDTF">2024-08-08T15:36:39Z</dcterms:modified>
</cp:coreProperties>
</file>