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1490" windowHeight="4635"/>
  </bookViews>
  <sheets>
    <sheet name="Hoja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1" l="1"/>
  <c r="G39" i="1" s="1"/>
  <c r="G16" i="1" s="1"/>
  <c r="G18" i="1" s="1"/>
  <c r="G25" i="1" s="1"/>
  <c r="G37" i="1"/>
  <c r="G23" i="1"/>
  <c r="G21" i="1"/>
  <c r="G32" i="1" l="1"/>
</calcChain>
</file>

<file path=xl/sharedStrings.xml><?xml version="1.0" encoding="utf-8"?>
<sst xmlns="http://schemas.openxmlformats.org/spreadsheetml/2006/main" count="31" uniqueCount="31">
  <si>
    <t>BALANCE GENERAL</t>
  </si>
  <si>
    <t>Al 30 de Junio del 2024</t>
  </si>
  <si>
    <t>(Valores en RD$)</t>
  </si>
  <si>
    <t>ACTIVOS</t>
  </si>
  <si>
    <t xml:space="preserve">ACTIVOS CORRIENTES </t>
  </si>
  <si>
    <t xml:space="preserve">APROPIACION NO PROGRAMADA </t>
  </si>
  <si>
    <t>COMPRAS NO REGISTRADAS EN EL SIGEF</t>
  </si>
  <si>
    <t>TOTAL DE ACTIVOS CORRIENTES</t>
  </si>
  <si>
    <t>ACTIVOS NO CORRIENTES</t>
  </si>
  <si>
    <t>BIENES DE USO (ACTIVOS NO FINANCIEROS)</t>
  </si>
  <si>
    <t>BIENES INTANGIBLES</t>
  </si>
  <si>
    <t xml:space="preserve">TOTAL DE ACTIVOS NO CORRIENTES </t>
  </si>
  <si>
    <t xml:space="preserve">TOTAL DE ACTIVOS </t>
  </si>
  <si>
    <t>PASIVOS</t>
  </si>
  <si>
    <t>PASIVOS CORRIENTES</t>
  </si>
  <si>
    <t xml:space="preserve">TOTAL PASIVOS CORRIENTES </t>
  </si>
  <si>
    <t>PASIVOS NO CORRIENTES</t>
  </si>
  <si>
    <t>TOTAL PASIVOS NO CORRIENTES</t>
  </si>
  <si>
    <t>TOTAL PASIVOS</t>
  </si>
  <si>
    <t>TOTAL PATRIMONIO NETO</t>
  </si>
  <si>
    <t>PRESUPUESTO INICIAL</t>
  </si>
  <si>
    <t xml:space="preserve">MODIFICACION PRESUPUESTARIA </t>
  </si>
  <si>
    <t>PRESUPUESTO VIGENTE</t>
  </si>
  <si>
    <t>RESULTADO NETO DEL EJERCICIO</t>
  </si>
  <si>
    <t>TOTAL PASIVOS Y PATRIMONIOS</t>
  </si>
  <si>
    <t>PREPARADO POR:</t>
  </si>
  <si>
    <t>REVISADO POR:</t>
  </si>
  <si>
    <t xml:space="preserve">      Lic. IRIANA NICOL JIMENEZ G.    </t>
  </si>
  <si>
    <t>Lic. Helen D. Medina Garcia</t>
  </si>
  <si>
    <t>Enc. De La Div. De contabilidad</t>
  </si>
  <si>
    <t>Sub-directora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</si>
</sst>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D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sz val="9"/>
      <name val="Century Gothic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64" fontId="2" fillId="0" borderId="0" xfId="0" applyNumberFormat="1" applyFont="1"/>
    <xf numFmtId="164" fontId="3" fillId="0" borderId="0" xfId="0" applyNumberFormat="1" applyFont="1"/>
    <xf numFmtId="4" fontId="4" fillId="0" borderId="0" xfId="0" applyNumberFormat="1" applyFont="1"/>
    <xf numFmtId="164" fontId="0" fillId="0" borderId="0" xfId="0" applyNumberFormat="1"/>
    <xf numFmtId="164" fontId="2" fillId="0" borderId="0" xfId="0" applyNumberFormat="1" applyFont="1" applyBorder="1"/>
    <xf numFmtId="164" fontId="3" fillId="0" borderId="0" xfId="0" applyNumberFormat="1" applyFont="1" applyBorder="1"/>
    <xf numFmtId="164" fontId="5" fillId="0" borderId="1" xfId="0" applyNumberFormat="1" applyFont="1" applyBorder="1"/>
    <xf numFmtId="164" fontId="5" fillId="0" borderId="2" xfId="0" applyNumberFormat="1" applyFont="1" applyBorder="1"/>
    <xf numFmtId="164" fontId="5" fillId="0" borderId="0" xfId="0" applyNumberFormat="1" applyFont="1" applyBorder="1"/>
    <xf numFmtId="0" fontId="0" fillId="0" borderId="0" xfId="0" applyFont="1"/>
    <xf numFmtId="164" fontId="5" fillId="0" borderId="0" xfId="0" applyNumberFormat="1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4</xdr:row>
      <xdr:rowOff>0</xdr:rowOff>
    </xdr:from>
    <xdr:ext cx="762066" cy="51820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762000"/>
          <a:ext cx="762066" cy="518205"/>
        </a:xfrm>
        <a:prstGeom prst="rect">
          <a:avLst/>
        </a:prstGeom>
      </xdr:spPr>
    </xdr:pic>
    <xdr:clientData/>
  </xdr:oneCellAnchor>
  <xdr:oneCellAnchor>
    <xdr:from>
      <xdr:col>6</xdr:col>
      <xdr:colOff>85725</xdr:colOff>
      <xdr:row>4</xdr:row>
      <xdr:rowOff>123825</xdr:rowOff>
    </xdr:from>
    <xdr:ext cx="849637" cy="409575"/>
    <xdr:pic>
      <xdr:nvPicPr>
        <xdr:cNvPr id="3" name="Picture 4" descr="Image result for logo de obras publicas">
          <a:extLst>
            <a:ext uri="{FF2B5EF4-FFF2-40B4-BE49-F238E27FC236}">
              <a16:creationId xmlns:a16="http://schemas.microsoft.com/office/drawing/2014/main" xmlns="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24325" y="885825"/>
          <a:ext cx="849637" cy="409575"/>
        </a:xfrm>
        <a:prstGeom prst="rect">
          <a:avLst/>
        </a:prstGeom>
        <a:noFill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&#241;o%202023\OAI\MAYO%202024\INGRESO%20Y%20EGRES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GECAC\OneDrive\Desktop\ARCHIVO%202022\INGRESO%20Y%20EGRES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63">
          <cell r="L63">
            <v>3035429.29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3080">
          <cell r="K3080">
            <v>2286830.64</v>
          </cell>
        </row>
        <row r="3126">
          <cell r="L3126">
            <v>174541580.11999997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G46"/>
  <sheetViews>
    <sheetView tabSelected="1" workbookViewId="0">
      <selection activeCell="B6" sqref="B6"/>
    </sheetView>
  </sheetViews>
  <sheetFormatPr baseColWidth="10" defaultColWidth="9.140625" defaultRowHeight="15" x14ac:dyDescent="0.25"/>
  <cols>
    <col min="1" max="1" width="14.5703125" customWidth="1"/>
    <col min="2" max="2" width="23.7109375" customWidth="1"/>
    <col min="3" max="3" width="9.85546875" customWidth="1"/>
    <col min="4" max="4" width="3.7109375" customWidth="1"/>
    <col min="5" max="5" width="1.5703125" customWidth="1"/>
    <col min="6" max="6" width="7.140625" customWidth="1"/>
    <col min="7" max="7" width="30.140625" customWidth="1"/>
  </cols>
  <sheetData>
    <row r="9" spans="1:7" x14ac:dyDescent="0.25">
      <c r="A9" s="17" t="s">
        <v>0</v>
      </c>
      <c r="B9" s="17"/>
      <c r="C9" s="17"/>
      <c r="D9" s="17"/>
      <c r="E9" s="17"/>
      <c r="F9" s="17"/>
      <c r="G9" s="17"/>
    </row>
    <row r="10" spans="1:7" x14ac:dyDescent="0.25">
      <c r="A10" s="17" t="s">
        <v>1</v>
      </c>
      <c r="B10" s="17"/>
      <c r="C10" s="17"/>
      <c r="D10" s="17"/>
      <c r="E10" s="17"/>
      <c r="F10" s="17"/>
      <c r="G10" s="17"/>
    </row>
    <row r="11" spans="1:7" x14ac:dyDescent="0.25">
      <c r="A11" s="17" t="s">
        <v>2</v>
      </c>
      <c r="B11" s="17"/>
      <c r="C11" s="17"/>
      <c r="D11" s="17"/>
      <c r="E11" s="17"/>
      <c r="F11" s="17"/>
      <c r="G11" s="17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2" t="s">
        <v>3</v>
      </c>
    </row>
    <row r="15" spans="1:7" x14ac:dyDescent="0.25">
      <c r="A15" s="2" t="s">
        <v>4</v>
      </c>
      <c r="G15" s="3"/>
    </row>
    <row r="16" spans="1:7" x14ac:dyDescent="0.25">
      <c r="A16" t="s">
        <v>5</v>
      </c>
      <c r="G16" s="3">
        <f>+G39-G21</f>
        <v>214558768.59000003</v>
      </c>
    </row>
    <row r="17" spans="1:7" x14ac:dyDescent="0.25">
      <c r="A17" t="s">
        <v>6</v>
      </c>
      <c r="G17" s="4">
        <v>0</v>
      </c>
    </row>
    <row r="18" spans="1:7" x14ac:dyDescent="0.25">
      <c r="A18" s="2" t="s">
        <v>7</v>
      </c>
      <c r="G18" s="5">
        <f>+G16+G17</f>
        <v>214558768.59000003</v>
      </c>
    </row>
    <row r="19" spans="1:7" x14ac:dyDescent="0.25">
      <c r="G19" s="6"/>
    </row>
    <row r="20" spans="1:7" x14ac:dyDescent="0.25">
      <c r="A20" s="2" t="s">
        <v>8</v>
      </c>
      <c r="G20" s="6"/>
    </row>
    <row r="21" spans="1:7" x14ac:dyDescent="0.25">
      <c r="A21" t="s">
        <v>9</v>
      </c>
      <c r="G21" s="7">
        <f>+[1]Hoja1!$L$63</f>
        <v>3035429.29</v>
      </c>
    </row>
    <row r="22" spans="1:7" x14ac:dyDescent="0.25">
      <c r="A22" t="s">
        <v>10</v>
      </c>
      <c r="G22" s="8">
        <v>0</v>
      </c>
    </row>
    <row r="23" spans="1:7" x14ac:dyDescent="0.25">
      <c r="A23" s="2" t="s">
        <v>11</v>
      </c>
      <c r="G23" s="9">
        <f>+G21+G22</f>
        <v>3035429.29</v>
      </c>
    </row>
    <row r="24" spans="1:7" x14ac:dyDescent="0.25">
      <c r="G24" s="6"/>
    </row>
    <row r="25" spans="1:7" ht="15.75" thickBot="1" x14ac:dyDescent="0.3">
      <c r="A25" s="2" t="s">
        <v>12</v>
      </c>
      <c r="G25" s="10">
        <f>+G23+G18</f>
        <v>217594197.88000003</v>
      </c>
    </row>
    <row r="26" spans="1:7" ht="15.75" thickTop="1" x14ac:dyDescent="0.25">
      <c r="A26" s="2"/>
      <c r="G26" s="11"/>
    </row>
    <row r="27" spans="1:7" x14ac:dyDescent="0.25">
      <c r="A27" s="2" t="s">
        <v>13</v>
      </c>
      <c r="G27" s="6">
        <v>0</v>
      </c>
    </row>
    <row r="28" spans="1:7" x14ac:dyDescent="0.25">
      <c r="A28" s="12" t="s">
        <v>14</v>
      </c>
      <c r="G28" s="4">
        <v>0</v>
      </c>
    </row>
    <row r="29" spans="1:7" x14ac:dyDescent="0.25">
      <c r="A29" s="2" t="s">
        <v>15</v>
      </c>
      <c r="B29" s="12"/>
      <c r="C29" s="12"/>
      <c r="D29" s="12"/>
      <c r="E29" s="12"/>
      <c r="F29" s="12"/>
      <c r="G29" s="13">
        <v>0</v>
      </c>
    </row>
    <row r="30" spans="1:7" x14ac:dyDescent="0.25">
      <c r="A30" s="12" t="s">
        <v>16</v>
      </c>
      <c r="B30" s="12"/>
      <c r="C30" s="12"/>
      <c r="D30" s="12"/>
      <c r="E30" s="12"/>
      <c r="F30" s="12"/>
      <c r="G30" s="4">
        <v>0</v>
      </c>
    </row>
    <row r="31" spans="1:7" x14ac:dyDescent="0.25">
      <c r="A31" s="2" t="s">
        <v>17</v>
      </c>
      <c r="G31" s="4">
        <v>0</v>
      </c>
    </row>
    <row r="32" spans="1:7" ht="15.75" thickBot="1" x14ac:dyDescent="0.3">
      <c r="A32" s="2" t="s">
        <v>18</v>
      </c>
      <c r="G32" s="10">
        <f>+G28-G31</f>
        <v>0</v>
      </c>
    </row>
    <row r="33" spans="1:7" ht="15.75" thickTop="1" x14ac:dyDescent="0.25">
      <c r="A33" s="2"/>
      <c r="G33" s="11"/>
    </row>
    <row r="34" spans="1:7" x14ac:dyDescent="0.25">
      <c r="A34" s="2" t="s">
        <v>19</v>
      </c>
      <c r="G34" s="13"/>
    </row>
    <row r="35" spans="1:7" x14ac:dyDescent="0.25">
      <c r="A35" s="12" t="s">
        <v>20</v>
      </c>
      <c r="G35" s="3">
        <v>392135778</v>
      </c>
    </row>
    <row r="36" spans="1:7" x14ac:dyDescent="0.25">
      <c r="A36" s="12" t="s">
        <v>21</v>
      </c>
      <c r="G36" s="8">
        <v>0</v>
      </c>
    </row>
    <row r="37" spans="1:7" x14ac:dyDescent="0.25">
      <c r="A37" s="12" t="s">
        <v>22</v>
      </c>
      <c r="G37" s="13">
        <f>+G35+G36</f>
        <v>392135778</v>
      </c>
    </row>
    <row r="38" spans="1:7" x14ac:dyDescent="0.25">
      <c r="A38" s="12" t="s">
        <v>23</v>
      </c>
      <c r="G38" s="4">
        <f>+[2]Hoja1!$L$3126</f>
        <v>174541580.11999997</v>
      </c>
    </row>
    <row r="39" spans="1:7" ht="15.75" thickBot="1" x14ac:dyDescent="0.3">
      <c r="A39" s="2" t="s">
        <v>24</v>
      </c>
      <c r="F39" s="6"/>
      <c r="G39" s="10">
        <f>+G37-G38</f>
        <v>217594197.88000003</v>
      </c>
    </row>
    <row r="40" spans="1:7" ht="15.75" thickTop="1" x14ac:dyDescent="0.25">
      <c r="F40" s="6"/>
    </row>
    <row r="41" spans="1:7" x14ac:dyDescent="0.25">
      <c r="B41" s="1"/>
      <c r="C41" s="1"/>
    </row>
    <row r="42" spans="1:7" x14ac:dyDescent="0.25">
      <c r="A42" s="17" t="s">
        <v>25</v>
      </c>
      <c r="B42" s="17"/>
      <c r="C42" s="17"/>
      <c r="D42" s="17"/>
      <c r="E42" s="17" t="s">
        <v>26</v>
      </c>
      <c r="F42" s="17"/>
      <c r="G42" s="17"/>
    </row>
    <row r="43" spans="1:7" x14ac:dyDescent="0.25">
      <c r="B43" s="14"/>
      <c r="C43" s="14"/>
      <c r="D43" s="15"/>
    </row>
    <row r="44" spans="1:7" x14ac:dyDescent="0.25">
      <c r="A44" s="18" t="s">
        <v>27</v>
      </c>
      <c r="B44" s="18"/>
      <c r="C44" s="18"/>
      <c r="D44" s="18"/>
      <c r="E44" s="19" t="s">
        <v>28</v>
      </c>
      <c r="F44" s="19"/>
      <c r="G44" s="19"/>
    </row>
    <row r="45" spans="1:7" x14ac:dyDescent="0.25">
      <c r="A45" s="17" t="s">
        <v>29</v>
      </c>
      <c r="B45" s="17"/>
      <c r="C45" s="17"/>
      <c r="D45" s="17"/>
      <c r="E45" s="20" t="s">
        <v>30</v>
      </c>
      <c r="F45" s="20"/>
      <c r="G45" s="20"/>
    </row>
    <row r="46" spans="1:7" x14ac:dyDescent="0.25">
      <c r="A46" s="1"/>
      <c r="B46" s="1"/>
      <c r="C46" s="1"/>
      <c r="D46" s="1"/>
      <c r="E46" s="16"/>
      <c r="F46" s="16"/>
      <c r="G46" s="16"/>
    </row>
  </sheetData>
  <mergeCells count="9">
    <mergeCell ref="A44:D44"/>
    <mergeCell ref="E44:G44"/>
    <mergeCell ref="A45:D45"/>
    <mergeCell ref="E45:G45"/>
    <mergeCell ref="A9:G9"/>
    <mergeCell ref="A10:G10"/>
    <mergeCell ref="A11:G11"/>
    <mergeCell ref="A42:D42"/>
    <mergeCell ref="E42:G42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2024-07-08T13:15:04Z</dcterms:modified>
</cp:coreProperties>
</file>