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20" i="1" s="1"/>
  <c r="G22" i="1" s="1"/>
  <c r="G36" i="1"/>
  <c r="G26" i="1"/>
  <c r="G25" i="1"/>
  <c r="G27" i="1" s="1"/>
  <c r="G29" i="1" s="1"/>
  <c r="G43" i="1" l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<sst xmlns="http://schemas.openxmlformats.org/spreadsheetml/2006/main" count="31" uniqueCount="31">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</sst>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6</xdr:row>
      <xdr:rowOff>47625</xdr:rowOff>
    </xdr:from>
    <xdr:ext cx="838200" cy="569976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190625"/>
          <a:ext cx="838200" cy="569976"/>
        </a:xfrm>
        <a:prstGeom prst="rect">
          <a:avLst/>
        </a:prstGeom>
      </xdr:spPr>
    </xdr:pic>
    <xdr:clientData/>
  </xdr:oneCellAnchor>
  <xdr:oneCellAnchor>
    <xdr:from>
      <xdr:col>5</xdr:col>
      <xdr:colOff>590550</xdr:colOff>
      <xdr:row>6</xdr:row>
      <xdr:rowOff>76200</xdr:rowOff>
    </xdr:from>
    <xdr:ext cx="1185540" cy="57150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38550" y="1219200"/>
          <a:ext cx="1185540" cy="5715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302">
          <cell r="K4302">
            <v>2974785.75</v>
          </cell>
        </row>
        <row r="4311">
          <cell r="K4311">
            <v>79014.41</v>
          </cell>
        </row>
        <row r="4355">
          <cell r="K4355">
            <v>148487032.25999999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A13" sqref="A13:G13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247627006.99000001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247627006.99000001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+[1]Hoja1!$K$4302-G26</f>
        <v>2895771.34</v>
      </c>
    </row>
    <row r="26" spans="1:7" x14ac:dyDescent="0.25">
      <c r="A26" t="s">
        <v>9</v>
      </c>
      <c r="G26" s="7">
        <f>+[1]Hoja1!$K$4311</f>
        <v>79014.41</v>
      </c>
    </row>
    <row r="27" spans="1:7" x14ac:dyDescent="0.25">
      <c r="A27" s="1" t="s">
        <v>10</v>
      </c>
      <c r="G27" s="8">
        <f>+G25+G26</f>
        <v>2974785.75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250601792.74000001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+[1]Hoja1!$K$4355</f>
        <v>148487032.25999999</v>
      </c>
    </row>
    <row r="43" spans="1:7" ht="15.75" thickBot="1" x14ac:dyDescent="0.3">
      <c r="A43" s="1" t="s">
        <v>23</v>
      </c>
      <c r="F43" s="5"/>
      <c r="G43" s="9">
        <f>+G41-G42</f>
        <v>250601792.74000001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2025-06-10T15:12:49Z</dcterms:modified>
</cp:coreProperties>
</file>