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10 Octubre\"/>
    </mc:Choice>
  </mc:AlternateContent>
  <bookViews>
    <workbookView xWindow="0" yWindow="0" windowWidth="22992" windowHeight="840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33" i="3" l="1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<sst xmlns="http://schemas.openxmlformats.org/spreadsheetml/2006/main" count="287" uniqueCount="110">
  <si>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</si>
  <si>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</si>
  <si>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</si>
  <si>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</si>
  <si>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</si>
  <si>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</si>
  <si>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</si>
  <si>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</si>
  <si>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</si>
  <si>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</si>
  <si>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</si>
  <si>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</si>
  <si>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</si>
  <si>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</si>
  <si>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</si>
  <si>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</si>
  <si>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</si>
  <si>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</si>
  <si>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</si>
  <si>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</si>
  <si>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</si>
  <si>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</si>
  <si>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</si>
  <si>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</si>
  <si>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</si>
  <si>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</si>
  <si>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</si>
  <si>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</si>
  <si>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</si>
  <si>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</si>
  <si>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</si>
  <si>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</si>
  <si>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</si>
  <si>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</si>
  <si>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</si>
  <si>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</si>
  <si>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</si>
  <si>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</si>
  <si>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</si>
  <si>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</si>
  <si>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</si>
  <si>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</si>
  <si>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</si>
  <si>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</si>
  <si>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</si>
  <si>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</si>
  <si>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</si>
  <si>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</si>
  <si>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</si>
  <si>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</si>
  <si>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</si>
  <si>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</si>
  <si>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</si>
  <si>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</si>
  <si>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</si>
  <si>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</si>
  <si>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</si>
  <si>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</si>
  <si>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</si>
  <si>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</si>
  <si>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</si>
  <si>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</si>
  <si>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</si>
  <si>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</si>
  <si>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</si>
  <si>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</si>
  <si>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</si>
  <si>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</si>
  <si>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</si>
  <si>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</si>
  <si>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</si>
  <si>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</si>
  <si>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</si>
  <si>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</si>
  <si>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</si>
  <si>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</si>
  <si>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</si>
  <si>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</si>
  <si>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</si>
  <si>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</si>
  <si>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</si>
  <si>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</si>
  <si>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</si>
  <si>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</si>
  <si>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</si>
  <si>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</si>
  <si>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</si>
  <si>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</si>
  <si>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</si>
  <si>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</si>
  <si>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</si>
  <si>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</si>
  <si>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</si>
  <si>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</si>
  <si>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</si>
  <si>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</si>
  <si>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</si>
  <si>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</si>
  <si>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</si>
  <si>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</si>
  <si>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</si>
  <si>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</si>
  <si>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</si>
  <si>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Encargado Interino de Presupuesto</t>
  </si>
  <si>
    <t>Fuente [SIGEF]</t>
  </si>
  <si>
    <t>Año 2024</t>
  </si>
  <si>
    <t>Fecha de registro hasta el 31 de Agosto 2024</t>
  </si>
  <si>
    <t>Fecha de Imputación hasta el 31 de Agosto 2024</t>
  </si>
  <si>
    <t>Digitado por:</t>
  </si>
  <si>
    <t>Luis M. Quiñones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</si>
</sst>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workbookViewId="0">
      <selection activeCell="E82" sqref="E8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105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4718701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3854618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468625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-350075.20999999996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-149333.35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600552.94999999995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-178094.81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-1124800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-2500097.7900000005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-1278803.8799999999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-745367.52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170105.84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-830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-1342905.7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2194542.59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-4169770.56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2672931.44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86200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2305272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70000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4099999.9999999995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103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4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96" sqref="D96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4718701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18473060.48</v>
      </c>
      <c r="J12" s="23">
        <f t="shared" si="0"/>
        <v>18371637.899999999</v>
      </c>
      <c r="K12" s="23">
        <f t="shared" si="0"/>
        <v>21545356.340000004</v>
      </c>
      <c r="L12" s="23">
        <f t="shared" si="0"/>
        <v>18194813.57</v>
      </c>
      <c r="M12" s="23">
        <f t="shared" si="0"/>
        <v>30878871.259999998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220745821.79999998</v>
      </c>
    </row>
    <row r="13" spans="1:17" x14ac:dyDescent="0.3">
      <c r="A13" s="5" t="s">
        <v>2</v>
      </c>
      <c r="B13" s="24">
        <v>224842595</v>
      </c>
      <c r="C13" s="24">
        <v>3854618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>
        <v>15760728.630000001</v>
      </c>
      <c r="J13" s="24">
        <v>15655762.109999999</v>
      </c>
      <c r="K13" s="24">
        <v>18839790.350000001</v>
      </c>
      <c r="L13" s="24">
        <v>15528194.029999999</v>
      </c>
      <c r="M13" s="24">
        <v>15545425.779999999</v>
      </c>
      <c r="N13" s="24"/>
      <c r="O13" s="24"/>
      <c r="P13" s="22">
        <f t="shared" si="1"/>
        <v>166979671.55000001</v>
      </c>
    </row>
    <row r="14" spans="1:17" x14ac:dyDescent="0.3">
      <c r="A14" s="5" t="s">
        <v>3</v>
      </c>
      <c r="B14" s="24">
        <v>32428663</v>
      </c>
      <c r="C14" s="24">
        <v>468625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>
        <v>285000</v>
      </c>
      <c r="J14" s="24">
        <v>290000</v>
      </c>
      <c r="K14" s="24">
        <v>280000</v>
      </c>
      <c r="L14" s="24">
        <v>280000</v>
      </c>
      <c r="M14" s="24">
        <v>13234311.970000001</v>
      </c>
      <c r="N14" s="24"/>
      <c r="O14" s="24"/>
      <c r="P14" s="22">
        <f t="shared" si="1"/>
        <v>29735340.359999999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>
        <v>2427331.85</v>
      </c>
      <c r="J17" s="24">
        <v>2425875.79</v>
      </c>
      <c r="K17" s="24">
        <v>2425565.9900000002</v>
      </c>
      <c r="L17" s="24">
        <v>2386619.54</v>
      </c>
      <c r="M17" s="24">
        <v>2099133.5099999998</v>
      </c>
      <c r="N17" s="24"/>
      <c r="O17" s="24"/>
      <c r="P17" s="22">
        <f t="shared" si="1"/>
        <v>24030809.890000001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-350075.20999999996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5205328.83</v>
      </c>
      <c r="J18" s="23">
        <f t="shared" si="2"/>
        <v>2403206.64</v>
      </c>
      <c r="K18" s="23">
        <f t="shared" si="2"/>
        <v>2828855.98</v>
      </c>
      <c r="L18" s="23">
        <f>SUM(L19,L20,L21,L22,L23,L24,L25,L26,L27)</f>
        <v>2508732.56</v>
      </c>
      <c r="M18" s="23">
        <f t="shared" si="2"/>
        <v>3710064.88</v>
      </c>
      <c r="N18" s="23">
        <f t="shared" si="2"/>
        <v>0</v>
      </c>
      <c r="O18" s="23">
        <f t="shared" si="2"/>
        <v>0</v>
      </c>
      <c r="P18" s="22">
        <f t="shared" si="1"/>
        <v>30150269.489999998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>
        <v>932366.17</v>
      </c>
      <c r="J19" s="24">
        <v>14170</v>
      </c>
      <c r="K19" s="24">
        <v>494263.74</v>
      </c>
      <c r="L19" s="24">
        <v>546855.93000000005</v>
      </c>
      <c r="M19" s="24">
        <v>1150354.78</v>
      </c>
      <c r="N19" s="24"/>
      <c r="O19" s="24"/>
      <c r="P19" s="22">
        <f t="shared" si="1"/>
        <v>5033585.4399999995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>
        <v>316980.02</v>
      </c>
      <c r="J20" s="24">
        <v>16980</v>
      </c>
      <c r="K20" s="24">
        <v>166980.01</v>
      </c>
      <c r="L20" s="24">
        <v>166979.99</v>
      </c>
      <c r="M20" s="24">
        <v>16980</v>
      </c>
      <c r="N20" s="24"/>
      <c r="O20" s="24"/>
      <c r="P20" s="22">
        <f t="shared" si="1"/>
        <v>1069800.04</v>
      </c>
    </row>
    <row r="21" spans="1:16" x14ac:dyDescent="0.3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>
        <v>723350</v>
      </c>
      <c r="J21" s="24">
        <v>390600</v>
      </c>
      <c r="K21" s="24"/>
      <c r="L21" s="24"/>
      <c r="M21" s="24">
        <v>90500</v>
      </c>
      <c r="N21" s="24"/>
      <c r="O21" s="24"/>
      <c r="P21" s="22">
        <f t="shared" si="1"/>
        <v>1489377.5</v>
      </c>
    </row>
    <row r="22" spans="1:16" x14ac:dyDescent="0.3">
      <c r="A22" s="5" t="s">
        <v>11</v>
      </c>
      <c r="B22" s="24">
        <v>600000</v>
      </c>
      <c r="C22" s="24">
        <v>-149333.35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>
        <v>600552.94999999995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>
        <v>1359548.1</v>
      </c>
      <c r="J23" s="24">
        <v>1199618.1000000001</v>
      </c>
      <c r="K23" s="24">
        <v>1141922.08</v>
      </c>
      <c r="L23" s="24">
        <v>974618.1</v>
      </c>
      <c r="M23" s="24">
        <v>1462601.1</v>
      </c>
      <c r="N23" s="24"/>
      <c r="O23" s="24"/>
      <c r="P23" s="22">
        <f t="shared" si="1"/>
        <v>12027717.939999999</v>
      </c>
    </row>
    <row r="24" spans="1:16" x14ac:dyDescent="0.3">
      <c r="A24" s="5" t="s">
        <v>13</v>
      </c>
      <c r="B24" s="24">
        <v>4291992</v>
      </c>
      <c r="C24" s="24">
        <v>-178094.81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>
        <v>228074</v>
      </c>
      <c r="K24" s="24">
        <v>169808.61</v>
      </c>
      <c r="L24" s="24"/>
      <c r="M24" s="24">
        <v>221672</v>
      </c>
      <c r="N24" s="24"/>
      <c r="O24" s="24"/>
      <c r="P24" s="22">
        <f t="shared" si="1"/>
        <v>2997009.19</v>
      </c>
    </row>
    <row r="25" spans="1:16" x14ac:dyDescent="0.3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>
        <v>499810</v>
      </c>
      <c r="J25" s="24"/>
      <c r="K25" s="24">
        <v>249725</v>
      </c>
      <c r="L25" s="24">
        <v>249050</v>
      </c>
      <c r="M25" s="24">
        <v>249030</v>
      </c>
      <c r="N25" s="24"/>
      <c r="O25" s="24"/>
      <c r="P25" s="22">
        <f t="shared" si="1"/>
        <v>2247664.94</v>
      </c>
    </row>
    <row r="26" spans="1:16" x14ac:dyDescent="0.3">
      <c r="A26" s="5" t="s">
        <v>15</v>
      </c>
      <c r="B26" s="24">
        <v>5508000</v>
      </c>
      <c r="C26" s="24">
        <v>-1124800</v>
      </c>
      <c r="D26" s="24"/>
      <c r="E26" s="24"/>
      <c r="F26" s="24">
        <v>54484.54</v>
      </c>
      <c r="G26" s="24">
        <v>178320</v>
      </c>
      <c r="H26" s="24">
        <v>204484.54</v>
      </c>
      <c r="I26" s="24">
        <v>204484.54</v>
      </c>
      <c r="J26" s="24">
        <v>204484.54</v>
      </c>
      <c r="K26" s="24">
        <v>204484.54</v>
      </c>
      <c r="L26" s="24">
        <v>204484.54</v>
      </c>
      <c r="M26" s="24">
        <v>150000</v>
      </c>
      <c r="N26" s="24"/>
      <c r="O26" s="24"/>
      <c r="P26" s="22">
        <f t="shared" si="1"/>
        <v>1405227.24</v>
      </c>
    </row>
    <row r="27" spans="1:16" x14ac:dyDescent="0.3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>
        <v>1168790</v>
      </c>
      <c r="J27" s="24">
        <v>349280</v>
      </c>
      <c r="K27" s="24">
        <v>401672</v>
      </c>
      <c r="L27" s="24">
        <v>366744</v>
      </c>
      <c r="M27" s="24">
        <v>368927</v>
      </c>
      <c r="N27" s="24"/>
      <c r="O27" s="24"/>
      <c r="P27" s="22">
        <f t="shared" si="1"/>
        <v>3879887.2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-2500097.7900000005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4695178.84</v>
      </c>
      <c r="J28" s="23">
        <f t="shared" si="3"/>
        <v>5463555.1400000006</v>
      </c>
      <c r="K28" s="23">
        <f t="shared" si="3"/>
        <v>5785803.2799999993</v>
      </c>
      <c r="L28" s="23">
        <f t="shared" si="3"/>
        <v>5988021.7000000002</v>
      </c>
      <c r="M28" s="23">
        <f t="shared" si="3"/>
        <v>5887966.2300000004</v>
      </c>
      <c r="N28" s="23">
        <f t="shared" si="3"/>
        <v>0</v>
      </c>
      <c r="O28" s="23">
        <f t="shared" si="3"/>
        <v>0</v>
      </c>
      <c r="P28" s="22">
        <f t="shared" si="1"/>
        <v>44326945.019999996</v>
      </c>
    </row>
    <row r="29" spans="1:16" x14ac:dyDescent="0.3">
      <c r="A29" s="5" t="s">
        <v>18</v>
      </c>
      <c r="B29" s="24">
        <v>7655000</v>
      </c>
      <c r="C29" s="24">
        <v>-1278803.8799999999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>
        <v>214931.1</v>
      </c>
      <c r="J29" s="24"/>
      <c r="K29" s="24">
        <v>346256.2</v>
      </c>
      <c r="L29" s="24">
        <v>1245897.7</v>
      </c>
      <c r="M29" s="24">
        <v>900945.5</v>
      </c>
      <c r="N29" s="24"/>
      <c r="O29" s="24"/>
      <c r="P29" s="22">
        <f t="shared" si="1"/>
        <v>5121270.3000000007</v>
      </c>
    </row>
    <row r="30" spans="1:16" x14ac:dyDescent="0.3">
      <c r="A30" s="5" t="s">
        <v>19</v>
      </c>
      <c r="B30" s="24">
        <v>1300000</v>
      </c>
      <c r="C30" s="24">
        <v>-745367.52</v>
      </c>
      <c r="D30" s="24"/>
      <c r="E30" s="24"/>
      <c r="F30" s="24"/>
      <c r="G30" s="24">
        <v>428104</v>
      </c>
      <c r="H30" s="24"/>
      <c r="I30" s="24">
        <v>11698.51</v>
      </c>
      <c r="J30" s="24">
        <v>54870</v>
      </c>
      <c r="K30" s="24"/>
      <c r="L30" s="24"/>
      <c r="M30" s="24"/>
      <c r="N30" s="24"/>
      <c r="O30" s="24"/>
      <c r="P30" s="22">
        <f t="shared" si="1"/>
        <v>494672.51</v>
      </c>
    </row>
    <row r="31" spans="1:16" x14ac:dyDescent="0.3">
      <c r="A31" s="5" t="s">
        <v>20</v>
      </c>
      <c r="B31" s="24">
        <v>765000</v>
      </c>
      <c r="C31" s="24">
        <v>170105.84</v>
      </c>
      <c r="D31" s="24"/>
      <c r="E31" s="24"/>
      <c r="F31" s="24"/>
      <c r="G31" s="24"/>
      <c r="H31" s="24"/>
      <c r="I31" s="24"/>
      <c r="J31" s="24"/>
      <c r="K31" s="24">
        <v>495750.87</v>
      </c>
      <c r="L31" s="24"/>
      <c r="M31" s="24"/>
      <c r="N31" s="24"/>
      <c r="O31" s="24"/>
      <c r="P31" s="22">
        <f t="shared" si="1"/>
        <v>495750.87</v>
      </c>
    </row>
    <row r="32" spans="1:16" x14ac:dyDescent="0.3">
      <c r="A32" s="5" t="s">
        <v>21</v>
      </c>
      <c r="B32" s="24">
        <v>1000</v>
      </c>
      <c r="C32" s="24">
        <v>-830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-1342905.7</v>
      </c>
      <c r="D33" s="24"/>
      <c r="E33" s="24"/>
      <c r="F33" s="24"/>
      <c r="G33" s="24"/>
      <c r="H33" s="24"/>
      <c r="I33" s="24">
        <v>162792.9</v>
      </c>
      <c r="J33" s="24">
        <v>73632</v>
      </c>
      <c r="K33" s="24">
        <v>1231920</v>
      </c>
      <c r="L33" s="24"/>
      <c r="M33" s="24"/>
      <c r="N33" s="24"/>
      <c r="O33" s="24"/>
      <c r="P33" s="22">
        <f t="shared" si="1"/>
        <v>1468344.9</v>
      </c>
    </row>
    <row r="34" spans="1:16" x14ac:dyDescent="0.3">
      <c r="A34" s="5" t="s">
        <v>23</v>
      </c>
      <c r="B34" s="24">
        <v>6222500</v>
      </c>
      <c r="C34" s="24">
        <v>2194542.59</v>
      </c>
      <c r="D34" s="24"/>
      <c r="E34" s="24"/>
      <c r="F34" s="24">
        <v>1700000</v>
      </c>
      <c r="G34" s="24"/>
      <c r="H34" s="24"/>
      <c r="I34" s="24">
        <v>300136.49</v>
      </c>
      <c r="J34" s="24">
        <v>2031975.67</v>
      </c>
      <c r="K34" s="24">
        <v>839101.54</v>
      </c>
      <c r="L34" s="24">
        <v>1390533.3</v>
      </c>
      <c r="M34" s="24">
        <v>1847181.77</v>
      </c>
      <c r="N34" s="24"/>
      <c r="O34" s="24"/>
      <c r="P34" s="22">
        <f t="shared" si="1"/>
        <v>8108928.7699999996</v>
      </c>
    </row>
    <row r="35" spans="1:16" x14ac:dyDescent="0.3">
      <c r="A35" s="5" t="s">
        <v>24</v>
      </c>
      <c r="B35" s="24">
        <v>28212166</v>
      </c>
      <c r="C35" s="24">
        <v>-4169770.56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>
        <v>2911361.93</v>
      </c>
      <c r="J35" s="24">
        <v>1843761.82</v>
      </c>
      <c r="K35" s="24">
        <v>1895602.73</v>
      </c>
      <c r="L35" s="24">
        <v>1841898.11</v>
      </c>
      <c r="M35" s="24">
        <v>1703446.77</v>
      </c>
      <c r="N35" s="24"/>
      <c r="O35" s="24"/>
      <c r="P35" s="22">
        <f t="shared" si="1"/>
        <v>18912317.02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2672931.44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>
        <v>1094257.9099999999</v>
      </c>
      <c r="J37" s="24">
        <v>1459315.65</v>
      </c>
      <c r="K37" s="24">
        <v>977171.94</v>
      </c>
      <c r="L37" s="24">
        <v>1509692.59</v>
      </c>
      <c r="M37" s="24">
        <v>1436392.19</v>
      </c>
      <c r="N37" s="24"/>
      <c r="O37" s="24"/>
      <c r="P37" s="22">
        <f t="shared" si="1"/>
        <v>9725660.6499999985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2286830.6399999997</v>
      </c>
      <c r="J54" s="23">
        <f t="shared" si="6"/>
        <v>272564.88</v>
      </c>
      <c r="K54" s="23">
        <f t="shared" si="6"/>
        <v>55578</v>
      </c>
      <c r="L54" s="23">
        <f t="shared" si="6"/>
        <v>245817.60000000001</v>
      </c>
      <c r="M54" s="23">
        <f t="shared" si="6"/>
        <v>213419.51999999999</v>
      </c>
      <c r="N54" s="23">
        <f t="shared" si="6"/>
        <v>0</v>
      </c>
      <c r="O54" s="23">
        <f t="shared" si="6"/>
        <v>0</v>
      </c>
      <c r="P54" s="22">
        <f t="shared" si="1"/>
        <v>3822809.2899999996</v>
      </c>
    </row>
    <row r="55" spans="1:16" x14ac:dyDescent="0.3">
      <c r="A55" s="5" t="s">
        <v>44</v>
      </c>
      <c r="B55" s="24">
        <v>1260000</v>
      </c>
      <c r="C55" s="24">
        <v>86200</v>
      </c>
      <c r="D55" s="24"/>
      <c r="E55" s="24"/>
      <c r="F55" s="24"/>
      <c r="G55" s="24">
        <v>533800</v>
      </c>
      <c r="H55" s="24"/>
      <c r="I55" s="24">
        <v>224701.5</v>
      </c>
      <c r="J55" s="24"/>
      <c r="K55" s="24">
        <v>55578</v>
      </c>
      <c r="L55" s="24">
        <v>25488</v>
      </c>
      <c r="M55" s="24"/>
      <c r="N55" s="24"/>
      <c r="O55" s="24"/>
      <c r="P55" s="22">
        <f t="shared" si="1"/>
        <v>839567.5</v>
      </c>
    </row>
    <row r="56" spans="1:16" x14ac:dyDescent="0.3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20000</v>
      </c>
      <c r="D58" s="24"/>
      <c r="E58" s="24"/>
      <c r="F58" s="24"/>
      <c r="G58" s="24"/>
      <c r="H58" s="24"/>
      <c r="I58" s="24"/>
      <c r="J58" s="24">
        <v>19985.78</v>
      </c>
      <c r="K58" s="24"/>
      <c r="L58" s="24"/>
      <c r="M58" s="24"/>
      <c r="N58" s="24"/>
      <c r="O58" s="24"/>
      <c r="P58" s="22">
        <f t="shared" si="1"/>
        <v>19985.78</v>
      </c>
    </row>
    <row r="59" spans="1:16" x14ac:dyDescent="0.3">
      <c r="A59" s="5" t="s">
        <v>48</v>
      </c>
      <c r="B59" s="24">
        <v>1379261</v>
      </c>
      <c r="C59" s="24">
        <v>2305272</v>
      </c>
      <c r="D59" s="24"/>
      <c r="E59" s="24"/>
      <c r="F59" s="24">
        <v>149798.64000000001</v>
      </c>
      <c r="G59" s="24"/>
      <c r="H59" s="24"/>
      <c r="I59" s="24">
        <v>2062129.14</v>
      </c>
      <c r="J59" s="24">
        <v>252579.1</v>
      </c>
      <c r="K59" s="24"/>
      <c r="L59" s="24">
        <v>220329.60000000001</v>
      </c>
      <c r="M59" s="24">
        <v>213419.51999999999</v>
      </c>
      <c r="N59" s="24"/>
      <c r="O59" s="24"/>
      <c r="P59" s="22">
        <f t="shared" si="1"/>
        <v>2898256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70000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4099999.9999999995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30660398.790000003</v>
      </c>
      <c r="J85" s="29">
        <f t="shared" si="11"/>
        <v>26510964.559999999</v>
      </c>
      <c r="K85" s="29">
        <f t="shared" si="11"/>
        <v>30215593.600000001</v>
      </c>
      <c r="L85" s="29">
        <f t="shared" si="11"/>
        <v>26937385.43</v>
      </c>
      <c r="M85" s="29">
        <f t="shared" si="11"/>
        <v>40690321.890000008</v>
      </c>
      <c r="N85" s="29">
        <f t="shared" si="11"/>
        <v>0</v>
      </c>
      <c r="O85" s="29">
        <f t="shared" si="11"/>
        <v>0</v>
      </c>
      <c r="P85" s="29">
        <f t="shared" si="11"/>
        <v>299045845.60000002</v>
      </c>
    </row>
    <row r="86" spans="1:16" x14ac:dyDescent="0.3">
      <c r="A86" s="5" t="s">
        <v>104</v>
      </c>
    </row>
    <row r="87" spans="1:16" x14ac:dyDescent="0.3">
      <c r="A87" s="5" t="s">
        <v>106</v>
      </c>
    </row>
    <row r="88" spans="1:16" x14ac:dyDescent="0.3">
      <c r="A88" s="5" t="s">
        <v>107</v>
      </c>
    </row>
    <row r="91" spans="1:16" x14ac:dyDescent="0.3">
      <c r="A91" t="s">
        <v>108</v>
      </c>
    </row>
    <row r="92" spans="1:16" x14ac:dyDescent="0.3">
      <c r="A92" s="27" t="s">
        <v>109</v>
      </c>
    </row>
    <row r="93" spans="1:16" x14ac:dyDescent="0.3">
      <c r="A93" t="s">
        <v>100</v>
      </c>
    </row>
    <row r="103" spans="1:1" x14ac:dyDescent="0.3">
      <c r="A103" s="27" t="s">
        <v>101</v>
      </c>
    </row>
    <row r="104" spans="1:1" x14ac:dyDescent="0.3">
      <c r="A104" t="s">
        <v>102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18473060.48</v>
      </c>
      <c r="J11" s="23">
        <f>'P2 Presupuesto Aprobado-Ejec '!J12</f>
        <v>18371637.899999999</v>
      </c>
      <c r="K11" s="23">
        <f>'P2 Presupuesto Aprobado-Ejec '!K12</f>
        <v>21545356.340000004</v>
      </c>
      <c r="L11" s="23">
        <f>'P2 Presupuesto Aprobado-Ejec '!L12</f>
        <v>18194813.57</v>
      </c>
      <c r="M11" s="23">
        <f>'P2 Presupuesto Aprobado-Ejec '!M12</f>
        <v>30878871.259999998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220745821.79999998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15760728.630000001</v>
      </c>
      <c r="J12" s="24">
        <f>'P2 Presupuesto Aprobado-Ejec '!J13</f>
        <v>15655762.109999999</v>
      </c>
      <c r="K12" s="24">
        <f>'P2 Presupuesto Aprobado-Ejec '!K13</f>
        <v>18839790.350000001</v>
      </c>
      <c r="L12" s="24">
        <f>'P2 Presupuesto Aprobado-Ejec '!L13</f>
        <v>15528194.029999999</v>
      </c>
      <c r="M12" s="24">
        <f>'P2 Presupuesto Aprobado-Ejec '!M13</f>
        <v>15545425.779999999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166979671.55000001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285000</v>
      </c>
      <c r="J13" s="24">
        <f>'P2 Presupuesto Aprobado-Ejec '!J14</f>
        <v>290000</v>
      </c>
      <c r="K13" s="24">
        <f>'P2 Presupuesto Aprobado-Ejec '!K14</f>
        <v>280000</v>
      </c>
      <c r="L13" s="24">
        <f>'P2 Presupuesto Aprobado-Ejec '!L14</f>
        <v>280000</v>
      </c>
      <c r="M13" s="24">
        <f>'P2 Presupuesto Aprobado-Ejec '!M14</f>
        <v>13234311.970000001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29735340.359999999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2427331.85</v>
      </c>
      <c r="J16" s="24">
        <f>'P2 Presupuesto Aprobado-Ejec '!J17</f>
        <v>2425875.79</v>
      </c>
      <c r="K16" s="24">
        <f>'P2 Presupuesto Aprobado-Ejec '!K17</f>
        <v>2425565.9900000002</v>
      </c>
      <c r="L16" s="24">
        <f>'P2 Presupuesto Aprobado-Ejec '!L17</f>
        <v>2386619.54</v>
      </c>
      <c r="M16" s="24">
        <f>'P2 Presupuesto Aprobado-Ejec '!M17</f>
        <v>2099133.5099999998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24030809.890000001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5205328.83</v>
      </c>
      <c r="J17" s="23">
        <f>'P2 Presupuesto Aprobado-Ejec '!J18</f>
        <v>2403206.64</v>
      </c>
      <c r="K17" s="23">
        <f>'P2 Presupuesto Aprobado-Ejec '!K18</f>
        <v>2828855.98</v>
      </c>
      <c r="L17" s="23">
        <f>'P2 Presupuesto Aprobado-Ejec '!L18</f>
        <v>2508732.56</v>
      </c>
      <c r="M17" s="23">
        <f>'P2 Presupuesto Aprobado-Ejec '!M18</f>
        <v>3710064.88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30150269.489999998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932366.17</v>
      </c>
      <c r="J18" s="24">
        <f>'P2 Presupuesto Aprobado-Ejec '!J19</f>
        <v>14170</v>
      </c>
      <c r="K18" s="24">
        <f>'P2 Presupuesto Aprobado-Ejec '!K19</f>
        <v>494263.74</v>
      </c>
      <c r="L18" s="24">
        <f>'P2 Presupuesto Aprobado-Ejec '!L19</f>
        <v>546855.93000000005</v>
      </c>
      <c r="M18" s="24">
        <f>'P2 Presupuesto Aprobado-Ejec '!M19</f>
        <v>1150354.78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5033585.4399999995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316980.02</v>
      </c>
      <c r="J19" s="24">
        <f>'P2 Presupuesto Aprobado-Ejec '!J20</f>
        <v>16980</v>
      </c>
      <c r="K19" s="24">
        <f>'P2 Presupuesto Aprobado-Ejec '!K20</f>
        <v>166980.01</v>
      </c>
      <c r="L19" s="24">
        <f>'P2 Presupuesto Aprobado-Ejec '!L20</f>
        <v>166979.99</v>
      </c>
      <c r="M19" s="24">
        <f>'P2 Presupuesto Aprobado-Ejec '!M20</f>
        <v>16980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1069800.04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723350</v>
      </c>
      <c r="J20" s="24">
        <f>'P2 Presupuesto Aprobado-Ejec '!J21</f>
        <v>390600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90500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1489377.5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1359548.1</v>
      </c>
      <c r="J22" s="24">
        <f>'P2 Presupuesto Aprobado-Ejec '!J23</f>
        <v>1199618.1000000001</v>
      </c>
      <c r="K22" s="24">
        <f>'P2 Presupuesto Aprobado-Ejec '!K23</f>
        <v>1141922.08</v>
      </c>
      <c r="L22" s="24">
        <f>'P2 Presupuesto Aprobado-Ejec '!L23</f>
        <v>974618.1</v>
      </c>
      <c r="M22" s="24">
        <f>'P2 Presupuesto Aprobado-Ejec '!M23</f>
        <v>1462601.1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12027717.939999999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228074</v>
      </c>
      <c r="K23" s="24">
        <f>'P2 Presupuesto Aprobado-Ejec '!K24</f>
        <v>169808.61</v>
      </c>
      <c r="L23" s="24">
        <f>'P2 Presupuesto Aprobado-Ejec '!L24</f>
        <v>0</v>
      </c>
      <c r="M23" s="24">
        <f>'P2 Presupuesto Aprobado-Ejec '!M24</f>
        <v>221672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2997009.19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499810</v>
      </c>
      <c r="J24" s="24">
        <f>'P2 Presupuesto Aprobado-Ejec '!J25</f>
        <v>0</v>
      </c>
      <c r="K24" s="24">
        <f>'P2 Presupuesto Aprobado-Ejec '!K25</f>
        <v>249725</v>
      </c>
      <c r="L24" s="24">
        <f>'P2 Presupuesto Aprobado-Ejec '!L25</f>
        <v>249050</v>
      </c>
      <c r="M24" s="24">
        <f>'P2 Presupuesto Aprobado-Ejec '!M25</f>
        <v>249030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2247664.94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204484.54</v>
      </c>
      <c r="J25" s="24">
        <f>'P2 Presupuesto Aprobado-Ejec '!J26</f>
        <v>204484.54</v>
      </c>
      <c r="K25" s="24">
        <f>'P2 Presupuesto Aprobado-Ejec '!K26</f>
        <v>204484.54</v>
      </c>
      <c r="L25" s="24">
        <f>'P2 Presupuesto Aprobado-Ejec '!L26</f>
        <v>204484.54</v>
      </c>
      <c r="M25" s="24">
        <f>'P2 Presupuesto Aprobado-Ejec '!M26</f>
        <v>150000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1405227.24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1168790</v>
      </c>
      <c r="J26" s="24">
        <f>'P2 Presupuesto Aprobado-Ejec '!J27</f>
        <v>349280</v>
      </c>
      <c r="K26" s="24">
        <f>'P2 Presupuesto Aprobado-Ejec '!K27</f>
        <v>401672</v>
      </c>
      <c r="L26" s="24">
        <f>'P2 Presupuesto Aprobado-Ejec '!L27</f>
        <v>366744</v>
      </c>
      <c r="M26" s="24">
        <f>'P2 Presupuesto Aprobado-Ejec '!M27</f>
        <v>368927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3879887.2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4695178.84</v>
      </c>
      <c r="J27" s="23">
        <f>'P2 Presupuesto Aprobado-Ejec '!J28</f>
        <v>5463555.1400000006</v>
      </c>
      <c r="K27" s="23">
        <f>'P2 Presupuesto Aprobado-Ejec '!K28</f>
        <v>5785803.2799999993</v>
      </c>
      <c r="L27" s="23">
        <f>'P2 Presupuesto Aprobado-Ejec '!L28</f>
        <v>5988021.7000000002</v>
      </c>
      <c r="M27" s="23">
        <f>'P2 Presupuesto Aprobado-Ejec '!M28</f>
        <v>5887966.2300000004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44326945.019999996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214931.1</v>
      </c>
      <c r="J28" s="24">
        <f>'P2 Presupuesto Aprobado-Ejec '!J29</f>
        <v>0</v>
      </c>
      <c r="K28" s="24">
        <f>'P2 Presupuesto Aprobado-Ejec '!K29</f>
        <v>346256.2</v>
      </c>
      <c r="L28" s="24">
        <f>'P2 Presupuesto Aprobado-Ejec '!L29</f>
        <v>1245897.7</v>
      </c>
      <c r="M28" s="24">
        <f>'P2 Presupuesto Aprobado-Ejec '!M29</f>
        <v>900945.5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5121270.3000000007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11698.51</v>
      </c>
      <c r="J29" s="24">
        <f>'P2 Presupuesto Aprobado-Ejec '!J30</f>
        <v>54870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494672.51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495750.87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495750.87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162792.9</v>
      </c>
      <c r="J32" s="24">
        <f>'P2 Presupuesto Aprobado-Ejec '!J33</f>
        <v>73632</v>
      </c>
      <c r="K32" s="24">
        <f>'P2 Presupuesto Aprobado-Ejec '!K33</f>
        <v>1231920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1468344.9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300136.49</v>
      </c>
      <c r="J33" s="24">
        <f>'P2 Presupuesto Aprobado-Ejec '!J34</f>
        <v>2031975.67</v>
      </c>
      <c r="K33" s="24">
        <f>'P2 Presupuesto Aprobado-Ejec '!K34</f>
        <v>839101.54</v>
      </c>
      <c r="L33" s="24">
        <f>'P2 Presupuesto Aprobado-Ejec '!L34</f>
        <v>1390533.3</v>
      </c>
      <c r="M33" s="24">
        <f>'P2 Presupuesto Aprobado-Ejec '!M34</f>
        <v>1847181.77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8108928.7699999996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2911361.93</v>
      </c>
      <c r="J34" s="24">
        <f>'P2 Presupuesto Aprobado-Ejec '!J35</f>
        <v>1843761.82</v>
      </c>
      <c r="K34" s="24">
        <f>'P2 Presupuesto Aprobado-Ejec '!K35</f>
        <v>1895602.73</v>
      </c>
      <c r="L34" s="24">
        <f>'P2 Presupuesto Aprobado-Ejec '!L35</f>
        <v>1841898.11</v>
      </c>
      <c r="M34" s="24">
        <f>'P2 Presupuesto Aprobado-Ejec '!M35</f>
        <v>1703446.77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18912317.02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1094257.9099999999</v>
      </c>
      <c r="J36" s="24">
        <f>'P2 Presupuesto Aprobado-Ejec '!J37</f>
        <v>1459315.65</v>
      </c>
      <c r="K36" s="24">
        <f>'P2 Presupuesto Aprobado-Ejec '!K37</f>
        <v>977171.94</v>
      </c>
      <c r="L36" s="24">
        <f>'P2 Presupuesto Aprobado-Ejec '!L37</f>
        <v>1509692.59</v>
      </c>
      <c r="M36" s="24">
        <f>'P2 Presupuesto Aprobado-Ejec '!M37</f>
        <v>1436392.19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9725660.6499999985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2286830.6399999997</v>
      </c>
      <c r="J53" s="23">
        <f>'P2 Presupuesto Aprobado-Ejec '!J54</f>
        <v>272564.88</v>
      </c>
      <c r="K53" s="23">
        <f>'P2 Presupuesto Aprobado-Ejec '!K54</f>
        <v>55578</v>
      </c>
      <c r="L53" s="23">
        <f>'P2 Presupuesto Aprobado-Ejec '!L54</f>
        <v>245817.60000000001</v>
      </c>
      <c r="M53" s="23">
        <f>'P2 Presupuesto Aprobado-Ejec '!M54</f>
        <v>213419.51999999999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3822809.2899999996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224701.5</v>
      </c>
      <c r="J54" s="24">
        <f>'P2 Presupuesto Aprobado-Ejec '!J55</f>
        <v>0</v>
      </c>
      <c r="K54" s="24">
        <f>'P2 Presupuesto Aprobado-Ejec '!K55</f>
        <v>55578</v>
      </c>
      <c r="L54" s="24">
        <f>'P2 Presupuesto Aprobado-Ejec '!L55</f>
        <v>25488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839567.5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19985.78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19985.78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2062129.14</v>
      </c>
      <c r="J58" s="24">
        <f>'P2 Presupuesto Aprobado-Ejec '!J59</f>
        <v>252579.1</v>
      </c>
      <c r="K58" s="24">
        <f>'P2 Presupuesto Aprobado-Ejec '!K59</f>
        <v>0</v>
      </c>
      <c r="L58" s="24">
        <f>'P2 Presupuesto Aprobado-Ejec '!L59</f>
        <v>220329.60000000001</v>
      </c>
      <c r="M58" s="24">
        <f>'P2 Presupuesto Aprobado-Ejec '!M59</f>
        <v>213419.51999999999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2898256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30660398.790000003</v>
      </c>
      <c r="J84" s="29">
        <f t="shared" si="2"/>
        <v>26510964.559999999</v>
      </c>
      <c r="K84" s="29">
        <f t="shared" si="2"/>
        <v>30215593.600000001</v>
      </c>
      <c r="L84" s="29">
        <f t="shared" si="2"/>
        <v>26937385.43</v>
      </c>
      <c r="M84" s="29">
        <f t="shared" si="2"/>
        <v>40690321.890000008</v>
      </c>
      <c r="N84" s="29">
        <f t="shared" si="2"/>
        <v>0</v>
      </c>
      <c r="O84" s="29">
        <f t="shared" si="2"/>
        <v>0</v>
      </c>
      <c r="P84" s="29">
        <f t="shared" si="2"/>
        <v>299045845.60000002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2024-11-01T15:38:33Z</cp:lastPrinted>
  <dcterms:created xsi:type="dcterms:W3CDTF">2021-07-29T18:58:50Z</dcterms:created>
  <dcterms:modified xsi:type="dcterms:W3CDTF">2024-11-01T15:39:39Z</dcterms:modified>
</cp:coreProperties>
</file>