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28215" windowHeight="1225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H301" i="1"/>
  <c r="H300"/>
  <c r="H302" s="1"/>
  <c r="H299"/>
  <c r="D258"/>
  <c r="F236"/>
  <c r="F235"/>
  <c r="F234"/>
  <c r="F218"/>
  <c r="F217"/>
  <c r="F216"/>
  <c r="D204"/>
  <c r="C204"/>
  <c r="E204" s="1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204" s="1"/>
  <c r="E101"/>
  <c r="D101"/>
  <c r="C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101" s="1"/>
  <c r="F8"/>
</calcChain>
</file>

<file path=xl/sharedStrings.xml><?xml version="1.0" encoding="utf-8"?>
<sst xmlns="http://schemas.openxmlformats.org/spreadsheetml/2006/main" count="260" uniqueCount="140">
  <si>
    <t>DIRECCION GENERAL DE EMBELLECIMIENTO DE CARRETERAS</t>
  </si>
  <si>
    <t>Y AVENIDAS DE CIRCUNVALACION</t>
  </si>
  <si>
    <t>REPORTE DE SIEMBRA</t>
  </si>
  <si>
    <t>TRIMESTRE JULIO-SEPTIEMBRE 2017</t>
  </si>
  <si>
    <t>JULIO</t>
  </si>
  <si>
    <t>AGOSTO</t>
  </si>
  <si>
    <t>SEPTIEMBRE</t>
  </si>
  <si>
    <t>TOTAL</t>
  </si>
  <si>
    <t>ESPECIE</t>
  </si>
  <si>
    <t>AGAVE</t>
  </si>
  <si>
    <t>AGUACATE</t>
  </si>
  <si>
    <t>ALELI</t>
  </si>
  <si>
    <t>ALMENDRA</t>
  </si>
  <si>
    <t>ARAIJAN</t>
  </si>
  <si>
    <t>AROMATICA</t>
  </si>
  <si>
    <t>AVELLANA</t>
  </si>
  <si>
    <t>CAJUIL</t>
  </si>
  <si>
    <t>CAMARON</t>
  </si>
  <si>
    <t>CANCION DE LA IND</t>
  </si>
  <si>
    <t>CANDILEJAS HAITIANAS</t>
  </si>
  <si>
    <t>CAYENA</t>
  </si>
  <si>
    <t>CHEFLERA</t>
  </si>
  <si>
    <t>CHINOLA</t>
  </si>
  <si>
    <t>COPADA</t>
  </si>
  <si>
    <t>COPEY</t>
  </si>
  <si>
    <t>CORALILLO</t>
  </si>
  <si>
    <t>COORDELINES</t>
  </si>
  <si>
    <t>CROTOS</t>
  </si>
  <si>
    <t>CUCARACHITA</t>
  </si>
  <si>
    <t>CUFIA</t>
  </si>
  <si>
    <t>CUFIANTY</t>
  </si>
  <si>
    <t>DIONELA</t>
  </si>
  <si>
    <t>DUENDE</t>
  </si>
  <si>
    <t>FRAMBOYAN</t>
  </si>
  <si>
    <t xml:space="preserve">FICUS DIDACTA </t>
  </si>
  <si>
    <t>FICUS JAPONES</t>
  </si>
  <si>
    <t>FILODENDRO</t>
  </si>
  <si>
    <t>FLOR DE BAYAHIBE</t>
  </si>
  <si>
    <t>GALLEGO PEREJIL</t>
  </si>
  <si>
    <t>GRANBERRY</t>
  </si>
  <si>
    <t>GUANABANA</t>
  </si>
  <si>
    <t>GUARDIA CIVIL</t>
  </si>
  <si>
    <t>GUILAN GUILAN</t>
  </si>
  <si>
    <t>HELECHOS</t>
  </si>
  <si>
    <t>INCIENSO</t>
  </si>
  <si>
    <t>IRIS</t>
  </si>
  <si>
    <t>IRIS AMARILLA</t>
  </si>
  <si>
    <t>ISLA VERDE</t>
  </si>
  <si>
    <t>JAMON CON PAN</t>
  </si>
  <si>
    <t>JAZMIN</t>
  </si>
  <si>
    <t>JICACO</t>
  </si>
  <si>
    <t>LIMON</t>
  </si>
  <si>
    <t>LIMONCILLO</t>
  </si>
  <si>
    <t xml:space="preserve">LENGUA DE VACA </t>
  </si>
  <si>
    <t>LLUVIA DE ESTRELLA</t>
  </si>
  <si>
    <t>LLUVIA DEL CORAL</t>
  </si>
  <si>
    <t>MAGUELLITO</t>
  </si>
  <si>
    <t>MALBA ROJA</t>
  </si>
  <si>
    <t>MAMON</t>
  </si>
  <si>
    <t>MANGO</t>
  </si>
  <si>
    <t>MANTEQUILLA</t>
  </si>
  <si>
    <t>MANZANA DE ORO</t>
  </si>
  <si>
    <t>MARGINATA</t>
  </si>
  <si>
    <t>MOCO DE PAVO</t>
  </si>
  <si>
    <t>MONDONGRO</t>
  </si>
  <si>
    <t>NARANJA</t>
  </si>
  <si>
    <t>NISPERO</t>
  </si>
  <si>
    <t>OREGANILLO VERDE</t>
  </si>
  <si>
    <t>OREGANO POLEO</t>
  </si>
  <si>
    <t>ORQUIDEAS</t>
  </si>
  <si>
    <t xml:space="preserve">PAJON </t>
  </si>
  <si>
    <t>PALMA ALEXANDRA</t>
  </si>
  <si>
    <t>PALMA ARECA</t>
  </si>
  <si>
    <t>PALMA CANA</t>
  </si>
  <si>
    <t>PALMA MANILA</t>
  </si>
  <si>
    <t>PALMA MONGOM.</t>
  </si>
  <si>
    <t>PALMA REAL</t>
  </si>
  <si>
    <t>PALMA SANTIAGO</t>
  </si>
  <si>
    <t>PALMA WASINT.</t>
  </si>
  <si>
    <t>PAPIRO</t>
  </si>
  <si>
    <t>REFRESA</t>
  </si>
  <si>
    <t>ROSAS</t>
  </si>
  <si>
    <t>ROBLE</t>
  </si>
  <si>
    <t>ROMANA</t>
  </si>
  <si>
    <t>ROSA DEL PERU</t>
  </si>
  <si>
    <t>RUFIANA</t>
  </si>
  <si>
    <t>SKABIOLA</t>
  </si>
  <si>
    <t>SUCULENTA</t>
  </si>
  <si>
    <t>TABERNATA MONT.</t>
  </si>
  <si>
    <t>TOCADOR</t>
  </si>
  <si>
    <t>TRINITARIA</t>
  </si>
  <si>
    <t>TROPINOL</t>
  </si>
  <si>
    <t>TU Y YO</t>
  </si>
  <si>
    <t>UVA DE PLAYA</t>
  </si>
  <si>
    <t>VELO DE NOVIA</t>
  </si>
  <si>
    <t>VINAGRILLO</t>
  </si>
  <si>
    <t>VIOLETA</t>
  </si>
  <si>
    <t>WAIFER</t>
  </si>
  <si>
    <t>YINYERE</t>
  </si>
  <si>
    <t>ZAPATICO</t>
  </si>
  <si>
    <t>DIVISION DE PLANIFICACION Y DESARROLLO</t>
  </si>
  <si>
    <t>INVENTARIO DE PLANTAS</t>
  </si>
  <si>
    <t>CANDILEJAS HAIT.</t>
  </si>
  <si>
    <t>FLOR DE BAYAH</t>
  </si>
  <si>
    <t>GALLEGO PEREJ</t>
  </si>
  <si>
    <t>LAUREL</t>
  </si>
  <si>
    <t>MALVA ROJA</t>
  </si>
  <si>
    <t>PALMA MONGOMELIANA</t>
  </si>
  <si>
    <t>TABERNATA MONTANA</t>
  </si>
  <si>
    <t>TORONJIL</t>
  </si>
  <si>
    <t>DONACION DE PLANTAS</t>
  </si>
  <si>
    <t>MES</t>
  </si>
  <si>
    <t>PERSONAS FISICAS</t>
  </si>
  <si>
    <t>INST. PUB.</t>
  </si>
  <si>
    <t>INST. PRIV</t>
  </si>
  <si>
    <t>RELACION DEMANDA/OFERTA</t>
  </si>
  <si>
    <t>MESES</t>
  </si>
  <si>
    <t>OFERTA</t>
  </si>
  <si>
    <t>DEMANDA</t>
  </si>
  <si>
    <t>INDICE</t>
  </si>
  <si>
    <t>OPERATIVOS DE SIEMBRA</t>
  </si>
  <si>
    <t>LUGAR</t>
  </si>
  <si>
    <t>FECHA</t>
  </si>
  <si>
    <t>SIEMBRA</t>
  </si>
  <si>
    <t>OPERATIVO TALLERES PRESIDENCIALES</t>
  </si>
  <si>
    <t>OPERATIVO EN LAS AMERICAS</t>
  </si>
  <si>
    <t>OPERATIVO SIEMBRA BUSTO DUARTE</t>
  </si>
  <si>
    <t>TOTAL OPERATIVOS</t>
  </si>
  <si>
    <t xml:space="preserve">                                    DIRECCION GENERAL DE EMBELLECIMIENTO DE </t>
  </si>
  <si>
    <t xml:space="preserve">                                  CARRETERAS Y AVENIDAS DE CIRCUNVALACION</t>
  </si>
  <si>
    <t xml:space="preserve">               DISTRIBUCION DE AGUA POTABLE  2017 POR SECTORES STO. DGO. ESTE</t>
  </si>
  <si>
    <t>DIAS</t>
  </si>
  <si>
    <t>SERVICIOS</t>
  </si>
  <si>
    <t xml:space="preserve">GALONES </t>
  </si>
  <si>
    <t>SECTORES</t>
  </si>
  <si>
    <t>TOTAL SECTORES</t>
  </si>
  <si>
    <t>TOTAL GLS</t>
  </si>
  <si>
    <t>LOS FRAILES, VILLA CARMEN, EMBELLECIMIENTO, LOS ROSALES 2DO., EL BONITO, INVIVIENDA, ALMIRANTE SOLARES, LOS SOLARES, LA TORONJA, CRISTO SALVADOR.</t>
  </si>
  <si>
    <t>EL TAMARINDO, LOS ROSALES, EL ALMIRANTE, ALMIRANTE SOLARES, ALMA ROSA, SAN ISIDRO, VILLA TROPICALIA, CANCINO</t>
  </si>
  <si>
    <t>EL TAMARINDO, LOS ROSALES, EL ALMIRANTE, ALMIRANTE SOLARES, EL BONITO, VILLA CARMEN,  SOLARES DEL PERLA, ALMA ROSA, SAN ISIDRO, VILLA TROPICALIA, CANCINO,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</si>
</sst>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AA7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2" fillId="0" borderId="0" xfId="0" applyFont="1"/>
    <xf numFmtId="0" fontId="2" fillId="2" borderId="1" xfId="0" applyFont="1" applyFill="1" applyBorder="1"/>
    <xf numFmtId="0" fontId="0" fillId="2" borderId="1" xfId="0" applyFill="1" applyBorder="1"/>
    <xf numFmtId="0" fontId="3" fillId="0" borderId="1" xfId="0" applyFont="1" applyBorder="1"/>
    <xf numFmtId="0" fontId="3" fillId="0" borderId="1" xfId="0" applyFont="1" applyFill="1" applyBorder="1"/>
    <xf numFmtId="0" fontId="0" fillId="0" borderId="2" xfId="0" applyBorder="1"/>
    <xf numFmtId="0" fontId="0" fillId="0" borderId="3" xfId="0" applyBorder="1"/>
    <xf numFmtId="0" fontId="4" fillId="3" borderId="4" xfId="0" applyFont="1" applyFill="1" applyBorder="1"/>
    <xf numFmtId="3" fontId="1" fillId="3" borderId="5" xfId="0" applyNumberFormat="1" applyFont="1" applyFill="1" applyBorder="1"/>
    <xf numFmtId="0" fontId="5" fillId="0" borderId="0" xfId="0" applyFont="1"/>
    <xf numFmtId="0" fontId="0" fillId="0" borderId="0" xfId="0" applyBorder="1"/>
    <xf numFmtId="0" fontId="0" fillId="0" borderId="6" xfId="0" applyBorder="1"/>
    <xf numFmtId="0" fontId="6" fillId="4" borderId="1" xfId="0" applyFont="1" applyFill="1" applyBorder="1"/>
    <xf numFmtId="0" fontId="2" fillId="3" borderId="2" xfId="0" applyFont="1" applyFill="1" applyBorder="1"/>
    <xf numFmtId="0" fontId="2" fillId="3" borderId="1" xfId="0" applyFont="1" applyFill="1" applyBorder="1"/>
    <xf numFmtId="0" fontId="6" fillId="0" borderId="1" xfId="0" applyFont="1" applyBorder="1"/>
    <xf numFmtId="0" fontId="6" fillId="0" borderId="1" xfId="0" applyFont="1" applyFill="1" applyBorder="1"/>
    <xf numFmtId="0" fontId="7" fillId="0" borderId="4" xfId="0" applyFont="1" applyBorder="1"/>
    <xf numFmtId="3" fontId="1" fillId="0" borderId="4" xfId="0" applyNumberFormat="1" applyFont="1" applyBorder="1"/>
    <xf numFmtId="0" fontId="8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3" fontId="2" fillId="0" borderId="1" xfId="0" applyNumberFormat="1" applyFont="1" applyBorder="1"/>
    <xf numFmtId="0" fontId="8" fillId="0" borderId="1" xfId="0" applyFont="1" applyBorder="1"/>
    <xf numFmtId="3" fontId="8" fillId="0" borderId="1" xfId="0" applyNumberFormat="1" applyFont="1" applyBorder="1"/>
    <xf numFmtId="0" fontId="0" fillId="6" borderId="1" xfId="0" applyFill="1" applyBorder="1"/>
    <xf numFmtId="0" fontId="2" fillId="6" borderId="1" xfId="0" applyFont="1" applyFill="1" applyBorder="1"/>
    <xf numFmtId="3" fontId="0" fillId="0" borderId="1" xfId="0" applyNumberFormat="1" applyFill="1" applyBorder="1"/>
    <xf numFmtId="0" fontId="8" fillId="7" borderId="8" xfId="0" applyFont="1" applyFill="1" applyBorder="1"/>
    <xf numFmtId="0" fontId="8" fillId="7" borderId="1" xfId="0" applyFont="1" applyFill="1" applyBorder="1"/>
    <xf numFmtId="0" fontId="8" fillId="7" borderId="7" xfId="0" applyFont="1" applyFill="1" applyBorder="1"/>
    <xf numFmtId="0" fontId="0" fillId="8" borderId="9" xfId="0" applyFill="1" applyBorder="1"/>
    <xf numFmtId="14" fontId="0" fillId="0" borderId="3" xfId="0" applyNumberFormat="1" applyBorder="1"/>
    <xf numFmtId="0" fontId="8" fillId="0" borderId="10" xfId="0" applyFont="1" applyBorder="1"/>
    <xf numFmtId="0" fontId="0" fillId="8" borderId="11" xfId="0" applyFill="1" applyBorder="1"/>
    <xf numFmtId="0" fontId="0" fillId="0" borderId="12" xfId="0" applyBorder="1"/>
    <xf numFmtId="0" fontId="2" fillId="8" borderId="8" xfId="0" applyFont="1" applyFill="1" applyBorder="1"/>
    <xf numFmtId="0" fontId="0" fillId="8" borderId="8" xfId="0" applyFill="1" applyBorder="1"/>
    <xf numFmtId="14" fontId="0" fillId="0" borderId="13" xfId="0" applyNumberFormat="1" applyBorder="1"/>
    <xf numFmtId="0" fontId="8" fillId="0" borderId="14" xfId="0" applyFont="1" applyBorder="1"/>
    <xf numFmtId="0" fontId="1" fillId="0" borderId="7" xfId="0" applyFont="1" applyBorder="1"/>
    <xf numFmtId="0" fontId="0" fillId="0" borderId="10" xfId="0" applyBorder="1"/>
    <xf numFmtId="0" fontId="8" fillId="0" borderId="0" xfId="0" applyFont="1" applyAlignment="1"/>
    <xf numFmtId="0" fontId="8" fillId="7" borderId="0" xfId="0" applyFont="1" applyFill="1" applyAlignment="1"/>
    <xf numFmtId="0" fontId="7" fillId="9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wrapText="1"/>
    </xf>
    <xf numFmtId="0" fontId="7" fillId="9" borderId="1" xfId="0" applyFont="1" applyFill="1" applyBorder="1"/>
    <xf numFmtId="0" fontId="0" fillId="0" borderId="1" xfId="0" applyBorder="1" applyAlignment="1"/>
    <xf numFmtId="0" fontId="3" fillId="0" borderId="1" xfId="0" applyFont="1" applyBorder="1" applyAlignment="1">
      <alignment wrapText="1"/>
    </xf>
    <xf numFmtId="0" fontId="0" fillId="0" borderId="8" xfId="0" applyFill="1" applyBorder="1" applyAlignment="1"/>
    <xf numFmtId="0" fontId="0" fillId="0" borderId="15" xfId="0" applyBorder="1"/>
    <xf numFmtId="0" fontId="0" fillId="0" borderId="7" xfId="0" applyBorder="1"/>
    <xf numFmtId="3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DO"/>
            </a:pPr>
            <a:r>
              <a:rPr lang="en-US"/>
              <a:t>OPERATIVOS</a:t>
            </a:r>
            <a:r>
              <a:rPr lang="en-US" baseline="0"/>
              <a:t> SIEMBRA</a:t>
            </a:r>
            <a:endParaRPr lang="en-US"/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[1]Hoja2!$D$251</c:f>
              <c:strCache>
                <c:ptCount val="1"/>
                <c:pt idx="0">
                  <c:v>SIEMBRA</c:v>
                </c:pt>
              </c:strCache>
            </c:strRef>
          </c:tx>
          <c:cat>
            <c:multiLvlStrRef>
              <c:f>[1]Hoja2!$B$252:$C$257</c:f>
              <c:multiLvlStrCache>
                <c:ptCount val="2"/>
                <c:lvl>
                  <c:pt idx="0">
                    <c:v>OPERATIVO SIEMBRA BUSTO DUARTE</c:v>
                  </c:pt>
                  <c:pt idx="1">
                    <c:v>42961</c:v>
                  </c:pt>
                </c:lvl>
                <c:lvl/>
                <c:lvl>
                  <c:pt idx="0">
                    <c:v>OPERATIVO EN LAS AMERICAS</c:v>
                  </c:pt>
                  <c:pt idx="1">
                    <c:v>42941</c:v>
                  </c:pt>
                </c:lvl>
                <c:lvl/>
                <c:lvl/>
                <c:lvl>
                  <c:pt idx="0">
                    <c:v>OPERATIVO TALLERES PRESIDENCIALES</c:v>
                  </c:pt>
                  <c:pt idx="1">
                    <c:v>42933</c:v>
                  </c:pt>
                </c:lvl>
              </c:multiLvlStrCache>
            </c:multiLvlStrRef>
          </c:cat>
          <c:val>
            <c:numRef>
              <c:f>[1]Hoja2!$D$252:$D$257</c:f>
              <c:numCache>
                <c:formatCode>General</c:formatCode>
                <c:ptCount val="6"/>
                <c:pt idx="0">
                  <c:v>220</c:v>
                </c:pt>
                <c:pt idx="3">
                  <c:v>240</c:v>
                </c:pt>
                <c:pt idx="5">
                  <c:v>164</c:v>
                </c:pt>
              </c:numCache>
            </c:numRef>
          </c:val>
        </c:ser>
        <c:axId val="150587264"/>
        <c:axId val="157642752"/>
      </c:barChart>
      <c:catAx>
        <c:axId val="1505872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57642752"/>
        <c:crosses val="autoZero"/>
        <c:auto val="1"/>
        <c:lblAlgn val="ctr"/>
        <c:lblOffset val="100"/>
      </c:catAx>
      <c:valAx>
        <c:axId val="157642752"/>
        <c:scaling>
          <c:orientation val="minMax"/>
        </c:scaling>
        <c:axPos val="l"/>
        <c:majorGridlines/>
        <c:numFmt formatCode="General" sourceLinked="1"/>
        <c:tickLblPos val="nextTo"/>
        <c:txPr>
          <a:bodyPr/>
          <a:lstStyle/>
          <a:p>
            <a:pPr>
              <a:defRPr lang="es-DO"/>
            </a:pPr>
            <a:endParaRPr lang="es-ES"/>
          </a:p>
        </c:txPr>
        <c:crossAx val="150587264"/>
        <c:crosses val="autoZero"/>
        <c:crossBetween val="between"/>
      </c:valAx>
    </c:plotArea>
    <c:legend>
      <c:legendPos val="r"/>
      <c:txPr>
        <a:bodyPr/>
        <a:lstStyle/>
        <a:p>
          <a:pPr>
            <a:defRPr lang="es-DO"/>
          </a:pPr>
          <a:endParaRPr lang="es-E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273</xdr:row>
      <xdr:rowOff>1</xdr:rowOff>
    </xdr:from>
    <xdr:to>
      <xdr:col>6</xdr:col>
      <xdr:colOff>733424</xdr:colOff>
      <xdr:row>289</xdr:row>
      <xdr:rowOff>142875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b/AppData/Local/Packages/Microsoft.MicrosoftEdge_8wekyb3d8bbwe/TempState/Downloads/ANAB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251">
          <cell r="D251" t="str">
            <v>SIEMBRA</v>
          </cell>
        </row>
        <row r="252">
          <cell r="B252" t="str">
            <v>OPERATIVO TALLERES PRESIDENCIALES</v>
          </cell>
          <cell r="C252">
            <v>42933</v>
          </cell>
          <cell r="D252">
            <v>220</v>
          </cell>
        </row>
        <row r="255">
          <cell r="B255" t="str">
            <v>OPERATIVO EN LAS AMERICAS</v>
          </cell>
          <cell r="C255">
            <v>42941</v>
          </cell>
          <cell r="D255">
            <v>240</v>
          </cell>
        </row>
        <row r="257">
          <cell r="B257" t="str">
            <v>OPERATIVO SIEMBRA BUSTO DUARTE</v>
          </cell>
          <cell r="C257">
            <v>42961</v>
          </cell>
          <cell r="D257">
            <v>164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4"/>
  <sheetViews>
    <sheetView tabSelected="1" workbookViewId="0">
      <selection sqref="A1:I308"/>
    </sheetView>
  </sheetViews>
  <sheetFormatPr baseColWidth="10" defaultRowHeight="15"/>
  <sheetData>
    <row r="1" spans="1:6">
      <c r="B1" s="1" t="s">
        <v>0</v>
      </c>
      <c r="C1" s="1"/>
      <c r="D1" s="1"/>
      <c r="E1" s="1"/>
    </row>
    <row r="2" spans="1:6">
      <c r="B2" s="1" t="s">
        <v>1</v>
      </c>
      <c r="C2" s="1"/>
      <c r="D2" s="1"/>
      <c r="E2" s="1"/>
    </row>
    <row r="3" spans="1:6">
      <c r="B3" s="1" t="s">
        <v>2</v>
      </c>
      <c r="C3" s="1"/>
      <c r="D3" s="1"/>
      <c r="E3" s="1"/>
    </row>
    <row r="4" spans="1:6">
      <c r="B4" s="2" t="s">
        <v>3</v>
      </c>
      <c r="C4" s="1"/>
      <c r="D4" s="1"/>
      <c r="E4" s="1"/>
    </row>
    <row r="6" spans="1:6">
      <c r="B6" s="3"/>
      <c r="C6" s="4" t="s">
        <v>4</v>
      </c>
      <c r="D6" s="4" t="s">
        <v>5</v>
      </c>
      <c r="E6" s="4" t="s">
        <v>6</v>
      </c>
      <c r="F6" s="5" t="s">
        <v>7</v>
      </c>
    </row>
    <row r="7" spans="1:6">
      <c r="A7" s="6"/>
      <c r="B7" s="7" t="s">
        <v>8</v>
      </c>
      <c r="C7" s="8"/>
      <c r="D7" s="8"/>
      <c r="E7" s="8"/>
      <c r="F7" s="8"/>
    </row>
    <row r="8" spans="1:6">
      <c r="A8">
        <v>1</v>
      </c>
      <c r="B8" s="9" t="s">
        <v>9</v>
      </c>
      <c r="C8" s="9"/>
      <c r="D8" s="9"/>
      <c r="E8" s="9"/>
      <c r="F8" s="3">
        <f>K16</f>
        <v>0</v>
      </c>
    </row>
    <row r="9" spans="1:6">
      <c r="B9" s="10" t="s">
        <v>10</v>
      </c>
      <c r="C9" s="9"/>
      <c r="D9" s="9"/>
      <c r="E9" s="9"/>
      <c r="F9" s="3">
        <f t="shared" ref="F9:F13" si="0">SUM(C9:E9)</f>
        <v>0</v>
      </c>
    </row>
    <row r="10" spans="1:6">
      <c r="B10" s="9" t="s">
        <v>11</v>
      </c>
      <c r="C10" s="9">
        <v>520</v>
      </c>
      <c r="D10" s="9"/>
      <c r="E10" s="9"/>
      <c r="F10" s="3">
        <f t="shared" si="0"/>
        <v>520</v>
      </c>
    </row>
    <row r="11" spans="1:6">
      <c r="B11" s="10" t="s">
        <v>12</v>
      </c>
      <c r="C11" s="9"/>
      <c r="D11" s="9"/>
      <c r="E11" s="9"/>
      <c r="F11" s="3">
        <f t="shared" si="0"/>
        <v>0</v>
      </c>
    </row>
    <row r="12" spans="1:6">
      <c r="B12" s="9" t="s">
        <v>13</v>
      </c>
      <c r="C12" s="9"/>
      <c r="D12" s="9"/>
      <c r="E12" s="9"/>
      <c r="F12" s="3">
        <f t="shared" si="0"/>
        <v>0</v>
      </c>
    </row>
    <row r="13" spans="1:6">
      <c r="B13" s="9" t="s">
        <v>14</v>
      </c>
      <c r="C13" s="9"/>
      <c r="D13" s="9"/>
      <c r="E13" s="9"/>
      <c r="F13" s="3">
        <f t="shared" si="0"/>
        <v>0</v>
      </c>
    </row>
    <row r="14" spans="1:6">
      <c r="B14" s="9" t="s">
        <v>15</v>
      </c>
      <c r="C14" s="9">
        <v>600</v>
      </c>
      <c r="D14" s="9">
        <v>350</v>
      </c>
      <c r="E14" s="9">
        <v>110</v>
      </c>
      <c r="F14" s="3">
        <f>SUM(C14:E14)</f>
        <v>1060</v>
      </c>
    </row>
    <row r="15" spans="1:6">
      <c r="B15" s="9" t="s">
        <v>16</v>
      </c>
      <c r="C15" s="9"/>
      <c r="D15" s="9"/>
      <c r="E15" s="9"/>
      <c r="F15" s="3">
        <f t="shared" ref="F15:F78" si="1">SUM(C15:E15)</f>
        <v>0</v>
      </c>
    </row>
    <row r="16" spans="1:6">
      <c r="B16" s="9" t="s">
        <v>17</v>
      </c>
      <c r="C16" s="9"/>
      <c r="D16" s="9"/>
      <c r="E16" s="9"/>
      <c r="F16" s="3">
        <f t="shared" si="1"/>
        <v>0</v>
      </c>
    </row>
    <row r="17" spans="2:6">
      <c r="B17" s="9" t="s">
        <v>18</v>
      </c>
      <c r="C17" s="9"/>
      <c r="D17" s="9">
        <v>370</v>
      </c>
      <c r="E17" s="9"/>
      <c r="F17" s="3">
        <f t="shared" si="1"/>
        <v>370</v>
      </c>
    </row>
    <row r="18" spans="2:6">
      <c r="B18" s="9" t="s">
        <v>19</v>
      </c>
      <c r="C18" s="9"/>
      <c r="D18" s="9"/>
      <c r="E18" s="9"/>
      <c r="F18" s="3">
        <f t="shared" si="1"/>
        <v>0</v>
      </c>
    </row>
    <row r="19" spans="2:6">
      <c r="B19" s="9" t="s">
        <v>20</v>
      </c>
      <c r="C19" s="9"/>
      <c r="D19" s="9"/>
      <c r="E19" s="9"/>
      <c r="F19" s="3">
        <f t="shared" si="1"/>
        <v>0</v>
      </c>
    </row>
    <row r="20" spans="2:6">
      <c r="B20" s="9" t="s">
        <v>21</v>
      </c>
      <c r="C20" s="9"/>
      <c r="D20" s="9"/>
      <c r="E20" s="9"/>
      <c r="F20" s="3">
        <f t="shared" si="1"/>
        <v>0</v>
      </c>
    </row>
    <row r="21" spans="2:6">
      <c r="B21" s="9" t="s">
        <v>22</v>
      </c>
      <c r="C21" s="9">
        <v>100</v>
      </c>
      <c r="D21" s="9"/>
      <c r="E21" s="9"/>
      <c r="F21" s="3">
        <f t="shared" si="1"/>
        <v>100</v>
      </c>
    </row>
    <row r="22" spans="2:6">
      <c r="B22" s="9"/>
      <c r="C22" s="9"/>
      <c r="D22" s="9"/>
      <c r="E22" s="9"/>
      <c r="F22" s="3">
        <f t="shared" si="1"/>
        <v>0</v>
      </c>
    </row>
    <row r="23" spans="2:6">
      <c r="B23" s="9" t="s">
        <v>23</v>
      </c>
      <c r="C23" s="9"/>
      <c r="D23" s="9"/>
      <c r="E23" s="9"/>
      <c r="F23" s="3">
        <f t="shared" si="1"/>
        <v>0</v>
      </c>
    </row>
    <row r="24" spans="2:6">
      <c r="B24" s="10" t="s">
        <v>24</v>
      </c>
      <c r="C24" s="9"/>
      <c r="D24" s="9"/>
      <c r="E24" s="9"/>
      <c r="F24" s="3">
        <f t="shared" si="1"/>
        <v>0</v>
      </c>
    </row>
    <row r="25" spans="2:6">
      <c r="B25" s="9" t="s">
        <v>25</v>
      </c>
      <c r="C25" s="9">
        <v>2930</v>
      </c>
      <c r="D25" s="9"/>
      <c r="E25" s="9">
        <v>1280</v>
      </c>
      <c r="F25" s="3">
        <f t="shared" si="1"/>
        <v>4210</v>
      </c>
    </row>
    <row r="26" spans="2:6">
      <c r="B26" s="9" t="s">
        <v>26</v>
      </c>
      <c r="C26" s="9"/>
      <c r="D26" s="9"/>
      <c r="E26" s="9"/>
      <c r="F26" s="3">
        <f t="shared" si="1"/>
        <v>0</v>
      </c>
    </row>
    <row r="27" spans="2:6">
      <c r="B27" s="9" t="s">
        <v>27</v>
      </c>
      <c r="C27" s="9">
        <v>1800</v>
      </c>
      <c r="D27" s="9">
        <v>630</v>
      </c>
      <c r="E27" s="9"/>
      <c r="F27" s="3">
        <f t="shared" si="1"/>
        <v>2430</v>
      </c>
    </row>
    <row r="28" spans="2:6">
      <c r="B28" s="9" t="s">
        <v>28</v>
      </c>
      <c r="C28" s="9"/>
      <c r="D28" s="9"/>
      <c r="E28" s="9"/>
      <c r="F28" s="3">
        <f t="shared" si="1"/>
        <v>0</v>
      </c>
    </row>
    <row r="29" spans="2:6">
      <c r="B29" s="10" t="s">
        <v>29</v>
      </c>
      <c r="C29" s="9"/>
      <c r="D29" s="9"/>
      <c r="E29" s="9"/>
      <c r="F29" s="3">
        <f t="shared" si="1"/>
        <v>0</v>
      </c>
    </row>
    <row r="30" spans="2:6">
      <c r="B30" s="9" t="s">
        <v>30</v>
      </c>
      <c r="C30" s="9"/>
      <c r="D30" s="9"/>
      <c r="E30" s="9"/>
      <c r="F30" s="3">
        <f t="shared" si="1"/>
        <v>0</v>
      </c>
    </row>
    <row r="31" spans="2:6">
      <c r="B31" s="9" t="s">
        <v>31</v>
      </c>
      <c r="C31" s="9"/>
      <c r="D31" s="9"/>
      <c r="E31" s="9"/>
      <c r="F31" s="3">
        <f t="shared" si="1"/>
        <v>0</v>
      </c>
    </row>
    <row r="32" spans="2:6">
      <c r="B32" s="10" t="s">
        <v>32</v>
      </c>
      <c r="C32" s="9"/>
      <c r="D32" s="9">
        <v>200</v>
      </c>
      <c r="E32" s="9"/>
      <c r="F32" s="3">
        <f t="shared" si="1"/>
        <v>200</v>
      </c>
    </row>
    <row r="33" spans="2:6">
      <c r="B33" s="10" t="s">
        <v>33</v>
      </c>
      <c r="C33" s="9"/>
      <c r="D33" s="9"/>
      <c r="E33" s="9"/>
      <c r="F33" s="3">
        <f t="shared" si="1"/>
        <v>0</v>
      </c>
    </row>
    <row r="34" spans="2:6">
      <c r="B34" s="10" t="s">
        <v>34</v>
      </c>
      <c r="C34" s="9">
        <v>200</v>
      </c>
      <c r="D34" s="9"/>
      <c r="E34" s="9"/>
      <c r="F34" s="3">
        <f t="shared" si="1"/>
        <v>200</v>
      </c>
    </row>
    <row r="35" spans="2:6">
      <c r="B35" s="10" t="s">
        <v>35</v>
      </c>
      <c r="C35" s="9"/>
      <c r="D35" s="9">
        <v>450</v>
      </c>
      <c r="E35" s="9"/>
      <c r="F35" s="3">
        <f t="shared" si="1"/>
        <v>450</v>
      </c>
    </row>
    <row r="36" spans="2:6">
      <c r="B36" s="10" t="s">
        <v>36</v>
      </c>
      <c r="C36" s="9"/>
      <c r="D36" s="9"/>
      <c r="E36" s="9"/>
      <c r="F36" s="3">
        <f t="shared" si="1"/>
        <v>0</v>
      </c>
    </row>
    <row r="37" spans="2:6">
      <c r="B37" s="10" t="s">
        <v>37</v>
      </c>
      <c r="C37" s="9"/>
      <c r="D37" s="9"/>
      <c r="E37" s="9"/>
      <c r="F37" s="3">
        <f t="shared" si="1"/>
        <v>0</v>
      </c>
    </row>
    <row r="38" spans="2:6">
      <c r="B38" s="9" t="s">
        <v>38</v>
      </c>
      <c r="C38" s="9"/>
      <c r="D38" s="9"/>
      <c r="E38" s="9">
        <v>170</v>
      </c>
      <c r="F38" s="3">
        <f t="shared" si="1"/>
        <v>170</v>
      </c>
    </row>
    <row r="39" spans="2:6">
      <c r="B39" s="9" t="s">
        <v>39</v>
      </c>
      <c r="C39" s="9"/>
      <c r="D39" s="9"/>
      <c r="E39" s="9"/>
      <c r="F39" s="3">
        <f t="shared" si="1"/>
        <v>0</v>
      </c>
    </row>
    <row r="40" spans="2:6">
      <c r="B40" s="9" t="s">
        <v>40</v>
      </c>
      <c r="C40" s="9"/>
      <c r="D40" s="9">
        <v>160</v>
      </c>
      <c r="E40" s="9"/>
      <c r="F40" s="3">
        <f t="shared" si="1"/>
        <v>160</v>
      </c>
    </row>
    <row r="41" spans="2:6">
      <c r="B41" s="9" t="s">
        <v>41</v>
      </c>
      <c r="C41" s="9">
        <v>220</v>
      </c>
      <c r="D41" s="9"/>
      <c r="E41" s="9"/>
      <c r="F41" s="3">
        <f t="shared" si="1"/>
        <v>220</v>
      </c>
    </row>
    <row r="42" spans="2:6">
      <c r="B42" s="9" t="s">
        <v>42</v>
      </c>
      <c r="C42" s="9"/>
      <c r="D42" s="9"/>
      <c r="E42" s="9"/>
      <c r="F42" s="3">
        <f t="shared" si="1"/>
        <v>0</v>
      </c>
    </row>
    <row r="43" spans="2:6">
      <c r="B43" s="9" t="s">
        <v>43</v>
      </c>
      <c r="C43" s="9"/>
      <c r="D43" s="9">
        <v>300</v>
      </c>
      <c r="E43" s="9"/>
      <c r="F43" s="3">
        <f t="shared" si="1"/>
        <v>300</v>
      </c>
    </row>
    <row r="44" spans="2:6">
      <c r="B44" s="9" t="s">
        <v>44</v>
      </c>
      <c r="C44" s="9"/>
      <c r="D44" s="9"/>
      <c r="E44" s="9"/>
      <c r="F44" s="3">
        <f t="shared" si="1"/>
        <v>0</v>
      </c>
    </row>
    <row r="45" spans="2:6">
      <c r="B45" s="10" t="s">
        <v>45</v>
      </c>
      <c r="C45" s="9"/>
      <c r="D45" s="9"/>
      <c r="E45" s="9"/>
      <c r="F45" s="3">
        <f t="shared" si="1"/>
        <v>0</v>
      </c>
    </row>
    <row r="46" spans="2:6">
      <c r="B46" s="10" t="s">
        <v>46</v>
      </c>
      <c r="C46" s="9">
        <v>730</v>
      </c>
      <c r="D46" s="9"/>
      <c r="E46" s="9"/>
      <c r="F46" s="3">
        <f t="shared" si="1"/>
        <v>730</v>
      </c>
    </row>
    <row r="47" spans="2:6">
      <c r="B47" s="10" t="s">
        <v>47</v>
      </c>
      <c r="C47" s="9"/>
      <c r="D47" s="9"/>
      <c r="E47" s="9"/>
      <c r="F47" s="3">
        <f t="shared" si="1"/>
        <v>0</v>
      </c>
    </row>
    <row r="48" spans="2:6">
      <c r="B48" s="10" t="s">
        <v>48</v>
      </c>
      <c r="C48" s="9"/>
      <c r="D48" s="9"/>
      <c r="E48" s="9">
        <v>360</v>
      </c>
      <c r="F48" s="3">
        <f t="shared" si="1"/>
        <v>360</v>
      </c>
    </row>
    <row r="49" spans="2:6">
      <c r="B49" s="10" t="s">
        <v>49</v>
      </c>
      <c r="C49" s="9"/>
      <c r="D49" s="9"/>
      <c r="E49" s="9"/>
      <c r="F49" s="3">
        <f t="shared" si="1"/>
        <v>0</v>
      </c>
    </row>
    <row r="50" spans="2:6">
      <c r="B50" s="9" t="s">
        <v>50</v>
      </c>
      <c r="C50" s="9"/>
      <c r="D50" s="9"/>
      <c r="E50" s="9"/>
      <c r="F50" s="3">
        <f t="shared" si="1"/>
        <v>0</v>
      </c>
    </row>
    <row r="51" spans="2:6">
      <c r="B51" s="9" t="s">
        <v>51</v>
      </c>
      <c r="C51" s="9"/>
      <c r="D51" s="9"/>
      <c r="E51" s="9"/>
      <c r="F51" s="3">
        <f t="shared" si="1"/>
        <v>0</v>
      </c>
    </row>
    <row r="52" spans="2:6">
      <c r="B52" s="9" t="s">
        <v>52</v>
      </c>
      <c r="C52" s="9"/>
      <c r="D52" s="9"/>
      <c r="E52" s="9"/>
      <c r="F52" s="3">
        <f t="shared" si="1"/>
        <v>0</v>
      </c>
    </row>
    <row r="53" spans="2:6">
      <c r="B53" s="9" t="s">
        <v>53</v>
      </c>
      <c r="C53" s="9">
        <v>240</v>
      </c>
      <c r="D53" s="9"/>
      <c r="E53" s="9"/>
      <c r="F53" s="3">
        <f t="shared" si="1"/>
        <v>240</v>
      </c>
    </row>
    <row r="54" spans="2:6">
      <c r="B54" s="9" t="s">
        <v>54</v>
      </c>
      <c r="C54" s="9"/>
      <c r="D54" s="9"/>
      <c r="E54" s="9"/>
      <c r="F54" s="3">
        <f t="shared" si="1"/>
        <v>0</v>
      </c>
    </row>
    <row r="55" spans="2:6">
      <c r="B55" s="9" t="s">
        <v>55</v>
      </c>
      <c r="C55" s="9">
        <v>876</v>
      </c>
      <c r="D55" s="9"/>
      <c r="E55" s="9"/>
      <c r="F55" s="3">
        <f t="shared" si="1"/>
        <v>876</v>
      </c>
    </row>
    <row r="56" spans="2:6">
      <c r="B56" s="9" t="s">
        <v>56</v>
      </c>
      <c r="C56" s="9"/>
      <c r="D56" s="9"/>
      <c r="E56" s="9"/>
      <c r="F56" s="3">
        <f t="shared" si="1"/>
        <v>0</v>
      </c>
    </row>
    <row r="57" spans="2:6">
      <c r="B57" s="9" t="s">
        <v>57</v>
      </c>
      <c r="C57" s="10"/>
      <c r="D57" s="10">
        <v>970</v>
      </c>
      <c r="E57" s="10"/>
      <c r="F57" s="3">
        <f t="shared" si="1"/>
        <v>970</v>
      </c>
    </row>
    <row r="58" spans="2:6">
      <c r="B58" s="9" t="s">
        <v>58</v>
      </c>
      <c r="C58" s="10"/>
      <c r="D58" s="10"/>
      <c r="E58" s="10"/>
      <c r="F58" s="3">
        <f t="shared" si="1"/>
        <v>0</v>
      </c>
    </row>
    <row r="59" spans="2:6">
      <c r="B59" s="9" t="s">
        <v>59</v>
      </c>
      <c r="C59" s="10"/>
      <c r="D59" s="10"/>
      <c r="E59" s="10"/>
      <c r="F59" s="3">
        <f t="shared" si="1"/>
        <v>0</v>
      </c>
    </row>
    <row r="60" spans="2:6">
      <c r="B60" s="9" t="s">
        <v>60</v>
      </c>
      <c r="C60" s="10"/>
      <c r="D60" s="10"/>
      <c r="E60" s="10"/>
      <c r="F60" s="3">
        <f t="shared" si="1"/>
        <v>0</v>
      </c>
    </row>
    <row r="61" spans="2:6">
      <c r="B61" s="10" t="s">
        <v>61</v>
      </c>
      <c r="C61" s="10"/>
      <c r="D61" s="10"/>
      <c r="E61" s="10"/>
      <c r="F61" s="3">
        <f t="shared" si="1"/>
        <v>0</v>
      </c>
    </row>
    <row r="62" spans="2:6">
      <c r="B62" s="9" t="s">
        <v>62</v>
      </c>
      <c r="C62" s="10"/>
      <c r="D62" s="10"/>
      <c r="E62" s="10"/>
      <c r="F62" s="3">
        <f t="shared" si="1"/>
        <v>0</v>
      </c>
    </row>
    <row r="63" spans="2:6">
      <c r="B63" s="10" t="s">
        <v>63</v>
      </c>
      <c r="C63" s="10"/>
      <c r="D63" s="10"/>
      <c r="E63" s="10"/>
      <c r="F63" s="3">
        <f t="shared" si="1"/>
        <v>0</v>
      </c>
    </row>
    <row r="64" spans="2:6">
      <c r="B64" s="10" t="s">
        <v>64</v>
      </c>
      <c r="C64" s="10"/>
      <c r="D64" s="10"/>
      <c r="E64" s="10"/>
      <c r="F64" s="3">
        <f t="shared" si="1"/>
        <v>0</v>
      </c>
    </row>
    <row r="65" spans="2:6">
      <c r="B65" s="10" t="s">
        <v>65</v>
      </c>
      <c r="C65" s="10"/>
      <c r="D65" s="10"/>
      <c r="E65" s="10"/>
      <c r="F65" s="3">
        <f t="shared" si="1"/>
        <v>0</v>
      </c>
    </row>
    <row r="66" spans="2:6">
      <c r="B66" s="10" t="s">
        <v>66</v>
      </c>
      <c r="C66" s="10"/>
      <c r="D66" s="10"/>
      <c r="E66" s="10"/>
      <c r="F66" s="3">
        <f t="shared" si="1"/>
        <v>0</v>
      </c>
    </row>
    <row r="67" spans="2:6">
      <c r="B67" s="9" t="s">
        <v>67</v>
      </c>
      <c r="C67" s="10"/>
      <c r="D67" s="10"/>
      <c r="E67" s="10"/>
      <c r="F67" s="3">
        <f t="shared" si="1"/>
        <v>0</v>
      </c>
    </row>
    <row r="68" spans="2:6">
      <c r="B68" s="9" t="s">
        <v>68</v>
      </c>
      <c r="C68" s="10"/>
      <c r="D68" s="10"/>
      <c r="E68" s="10"/>
      <c r="F68" s="3">
        <f t="shared" si="1"/>
        <v>0</v>
      </c>
    </row>
    <row r="69" spans="2:6">
      <c r="B69" s="9" t="s">
        <v>69</v>
      </c>
      <c r="C69" s="10"/>
      <c r="D69" s="10"/>
      <c r="E69" s="10"/>
      <c r="F69" s="3">
        <f t="shared" si="1"/>
        <v>0</v>
      </c>
    </row>
    <row r="70" spans="2:6">
      <c r="B70" s="10" t="s">
        <v>70</v>
      </c>
      <c r="C70" s="10"/>
      <c r="D70" s="10"/>
      <c r="E70" s="10"/>
      <c r="F70" s="3">
        <f t="shared" si="1"/>
        <v>0</v>
      </c>
    </row>
    <row r="71" spans="2:6">
      <c r="B71" s="10" t="s">
        <v>71</v>
      </c>
      <c r="C71" s="10"/>
      <c r="D71" s="10"/>
      <c r="E71" s="10"/>
      <c r="F71" s="3">
        <f t="shared" si="1"/>
        <v>0</v>
      </c>
    </row>
    <row r="72" spans="2:6">
      <c r="B72" s="10" t="s">
        <v>72</v>
      </c>
      <c r="C72" s="10"/>
      <c r="D72" s="10"/>
      <c r="E72" s="10"/>
      <c r="F72" s="3">
        <f t="shared" si="1"/>
        <v>0</v>
      </c>
    </row>
    <row r="73" spans="2:6">
      <c r="B73" s="10" t="s">
        <v>73</v>
      </c>
      <c r="C73" s="10">
        <v>2010</v>
      </c>
      <c r="D73" s="10"/>
      <c r="E73" s="10">
        <v>4400</v>
      </c>
      <c r="F73" s="3">
        <f t="shared" si="1"/>
        <v>6410</v>
      </c>
    </row>
    <row r="74" spans="2:6">
      <c r="B74" s="10" t="s">
        <v>74</v>
      </c>
      <c r="C74" s="10">
        <v>630</v>
      </c>
      <c r="D74" s="10"/>
      <c r="E74" s="10"/>
      <c r="F74" s="3">
        <f t="shared" si="1"/>
        <v>630</v>
      </c>
    </row>
    <row r="75" spans="2:6">
      <c r="B75" s="10" t="s">
        <v>75</v>
      </c>
      <c r="C75" s="10">
        <v>730</v>
      </c>
      <c r="D75" s="10">
        <v>200</v>
      </c>
      <c r="E75" s="10"/>
      <c r="F75" s="3">
        <f t="shared" si="1"/>
        <v>930</v>
      </c>
    </row>
    <row r="76" spans="2:6">
      <c r="B76" s="10" t="s">
        <v>76</v>
      </c>
      <c r="C76" s="10"/>
      <c r="D76" s="10">
        <v>500</v>
      </c>
      <c r="E76" s="10"/>
      <c r="F76" s="3">
        <f t="shared" si="1"/>
        <v>500</v>
      </c>
    </row>
    <row r="77" spans="2:6">
      <c r="B77" s="10" t="s">
        <v>77</v>
      </c>
      <c r="C77" s="10"/>
      <c r="D77" s="10"/>
      <c r="E77" s="10"/>
      <c r="F77" s="3">
        <f t="shared" si="1"/>
        <v>0</v>
      </c>
    </row>
    <row r="78" spans="2:6">
      <c r="B78" s="10" t="s">
        <v>78</v>
      </c>
      <c r="C78" s="10"/>
      <c r="D78" s="10">
        <v>5117</v>
      </c>
      <c r="E78" s="10"/>
      <c r="F78" s="3">
        <f t="shared" si="1"/>
        <v>5117</v>
      </c>
    </row>
    <row r="79" spans="2:6">
      <c r="B79" s="10" t="s">
        <v>79</v>
      </c>
      <c r="C79" s="10"/>
      <c r="D79" s="10"/>
      <c r="E79" s="10"/>
      <c r="F79" s="3">
        <f t="shared" ref="F79:F100" si="2">SUM(C79:E79)</f>
        <v>0</v>
      </c>
    </row>
    <row r="80" spans="2:6">
      <c r="B80" s="9" t="s">
        <v>80</v>
      </c>
      <c r="C80" s="10"/>
      <c r="D80" s="10"/>
      <c r="E80" s="10"/>
      <c r="F80" s="3">
        <f t="shared" si="2"/>
        <v>0</v>
      </c>
    </row>
    <row r="81" spans="2:6">
      <c r="B81" s="9" t="s">
        <v>81</v>
      </c>
      <c r="C81" s="10"/>
      <c r="D81" s="10"/>
      <c r="E81" s="10"/>
      <c r="F81" s="3">
        <f t="shared" si="2"/>
        <v>0</v>
      </c>
    </row>
    <row r="82" spans="2:6">
      <c r="B82" s="10" t="s">
        <v>82</v>
      </c>
      <c r="C82" s="10"/>
      <c r="D82" s="10"/>
      <c r="E82" s="10"/>
      <c r="F82" s="3">
        <f t="shared" si="2"/>
        <v>0</v>
      </c>
    </row>
    <row r="83" spans="2:6">
      <c r="B83" s="9" t="s">
        <v>83</v>
      </c>
      <c r="C83" s="10"/>
      <c r="D83" s="10"/>
      <c r="E83" s="10"/>
      <c r="F83" s="3">
        <f t="shared" si="2"/>
        <v>0</v>
      </c>
    </row>
    <row r="84" spans="2:6">
      <c r="B84" s="10" t="s">
        <v>84</v>
      </c>
      <c r="C84" s="10"/>
      <c r="D84" s="10"/>
      <c r="E84" s="10"/>
      <c r="F84" s="3">
        <f t="shared" si="2"/>
        <v>0</v>
      </c>
    </row>
    <row r="85" spans="2:6">
      <c r="B85" s="9" t="s">
        <v>85</v>
      </c>
      <c r="C85" s="10"/>
      <c r="D85" s="10"/>
      <c r="E85" s="10"/>
      <c r="F85" s="3">
        <f t="shared" si="2"/>
        <v>0</v>
      </c>
    </row>
    <row r="86" spans="2:6">
      <c r="B86" s="10" t="s">
        <v>86</v>
      </c>
      <c r="C86" s="10"/>
      <c r="D86" s="10">
        <v>4410</v>
      </c>
      <c r="E86" s="10"/>
      <c r="F86" s="3">
        <f t="shared" si="2"/>
        <v>4410</v>
      </c>
    </row>
    <row r="87" spans="2:6">
      <c r="B87" s="10" t="s">
        <v>87</v>
      </c>
      <c r="C87" s="10"/>
      <c r="D87" s="10"/>
      <c r="E87" s="10"/>
      <c r="F87" s="3">
        <f t="shared" si="2"/>
        <v>0</v>
      </c>
    </row>
    <row r="88" spans="2:6">
      <c r="B88" s="9" t="s">
        <v>88</v>
      </c>
      <c r="C88" s="10"/>
      <c r="D88" s="10"/>
      <c r="E88" s="10"/>
      <c r="F88" s="3">
        <f t="shared" si="2"/>
        <v>0</v>
      </c>
    </row>
    <row r="89" spans="2:6">
      <c r="B89" s="10" t="s">
        <v>89</v>
      </c>
      <c r="C89" s="10"/>
      <c r="D89" s="10"/>
      <c r="E89" s="10">
        <v>1150</v>
      </c>
      <c r="F89" s="3">
        <f t="shared" si="2"/>
        <v>1150</v>
      </c>
    </row>
    <row r="90" spans="2:6">
      <c r="B90" s="9" t="s">
        <v>90</v>
      </c>
      <c r="C90" s="10"/>
      <c r="D90" s="10"/>
      <c r="E90" s="10"/>
      <c r="F90" s="3">
        <f t="shared" si="2"/>
        <v>0</v>
      </c>
    </row>
    <row r="91" spans="2:6">
      <c r="B91" s="10" t="s">
        <v>91</v>
      </c>
      <c r="C91" s="10"/>
      <c r="D91" s="10"/>
      <c r="E91" s="10"/>
      <c r="F91" s="3">
        <f t="shared" si="2"/>
        <v>0</v>
      </c>
    </row>
    <row r="92" spans="2:6">
      <c r="B92" s="10" t="s">
        <v>92</v>
      </c>
      <c r="C92" s="10"/>
      <c r="D92" s="10"/>
      <c r="E92" s="10"/>
      <c r="F92" s="3">
        <f t="shared" si="2"/>
        <v>0</v>
      </c>
    </row>
    <row r="93" spans="2:6">
      <c r="B93" s="10" t="s">
        <v>93</v>
      </c>
      <c r="C93" s="10"/>
      <c r="D93" s="10"/>
      <c r="E93" s="10"/>
      <c r="F93" s="3">
        <f t="shared" si="2"/>
        <v>0</v>
      </c>
    </row>
    <row r="94" spans="2:6">
      <c r="B94" s="10" t="s">
        <v>94</v>
      </c>
      <c r="C94" s="10"/>
      <c r="D94" s="10"/>
      <c r="E94" s="10">
        <v>620</v>
      </c>
      <c r="F94" s="3">
        <f t="shared" si="2"/>
        <v>620</v>
      </c>
    </row>
    <row r="95" spans="2:6">
      <c r="B95" s="9" t="s">
        <v>95</v>
      </c>
      <c r="C95" s="9"/>
      <c r="D95" s="9"/>
      <c r="E95" s="9"/>
      <c r="F95" s="3">
        <f t="shared" si="2"/>
        <v>0</v>
      </c>
    </row>
    <row r="96" spans="2:6">
      <c r="B96" s="9" t="s">
        <v>96</v>
      </c>
      <c r="C96" s="9">
        <v>3510</v>
      </c>
      <c r="D96" s="9">
        <v>380</v>
      </c>
      <c r="E96" s="9">
        <v>6280</v>
      </c>
      <c r="F96" s="3">
        <f t="shared" si="2"/>
        <v>10170</v>
      </c>
    </row>
    <row r="97" spans="1:8">
      <c r="A97">
        <v>49</v>
      </c>
      <c r="B97" s="9" t="s">
        <v>97</v>
      </c>
      <c r="C97" s="9"/>
      <c r="D97" s="9"/>
      <c r="E97" s="9"/>
      <c r="F97" s="11">
        <f t="shared" si="2"/>
        <v>0</v>
      </c>
    </row>
    <row r="98" spans="1:8">
      <c r="B98" s="10" t="s">
        <v>98</v>
      </c>
      <c r="C98" s="9"/>
      <c r="D98" s="9"/>
      <c r="E98" s="9"/>
      <c r="F98" s="12">
        <f t="shared" si="2"/>
        <v>0</v>
      </c>
    </row>
    <row r="99" spans="1:8">
      <c r="B99" s="9" t="s">
        <v>99</v>
      </c>
      <c r="C99" s="9"/>
      <c r="D99" s="9"/>
      <c r="E99" s="9"/>
      <c r="F99" s="12">
        <f t="shared" si="2"/>
        <v>0</v>
      </c>
    </row>
    <row r="100" spans="1:8">
      <c r="B100" s="9"/>
      <c r="C100" s="9"/>
      <c r="D100" s="9"/>
      <c r="E100" s="9"/>
      <c r="F100" s="12">
        <f t="shared" si="2"/>
        <v>0</v>
      </c>
    </row>
    <row r="101" spans="1:8" ht="15.75" thickBot="1">
      <c r="C101" s="13">
        <f t="shared" ref="C101:E101" si="3">SUM(C8:C100)</f>
        <v>15096</v>
      </c>
      <c r="D101" s="13">
        <f t="shared" si="3"/>
        <v>14037</v>
      </c>
      <c r="E101" s="13">
        <f t="shared" si="3"/>
        <v>14370</v>
      </c>
      <c r="F101" s="14">
        <f>SUM(F9:F100)</f>
        <v>43503</v>
      </c>
    </row>
    <row r="102" spans="1:8" ht="15.75" thickTop="1"/>
    <row r="103" spans="1:8">
      <c r="B103" s="15" t="s">
        <v>100</v>
      </c>
      <c r="C103" s="15"/>
      <c r="D103" s="15"/>
    </row>
    <row r="104" spans="1:8">
      <c r="H104" s="16"/>
    </row>
    <row r="108" spans="1:8">
      <c r="B108" s="1" t="s">
        <v>0</v>
      </c>
      <c r="C108" s="1"/>
      <c r="D108" s="1"/>
      <c r="E108" s="1"/>
    </row>
    <row r="109" spans="1:8">
      <c r="B109" s="1" t="s">
        <v>1</v>
      </c>
      <c r="C109" s="1"/>
      <c r="D109" s="1"/>
      <c r="E109" s="1"/>
    </row>
    <row r="110" spans="1:8">
      <c r="B110" s="1" t="s">
        <v>101</v>
      </c>
      <c r="C110" s="1"/>
      <c r="D110" s="1"/>
      <c r="E110" s="1"/>
    </row>
    <row r="111" spans="1:8">
      <c r="B111" s="2" t="s">
        <v>3</v>
      </c>
      <c r="C111" s="1"/>
      <c r="D111" s="1"/>
      <c r="E111" s="1"/>
    </row>
    <row r="112" spans="1:8">
      <c r="A112" s="16"/>
      <c r="B112" s="17"/>
    </row>
    <row r="113" spans="1:6">
      <c r="B113" s="18" t="s">
        <v>8</v>
      </c>
      <c r="C113" s="19" t="s">
        <v>4</v>
      </c>
      <c r="D113" s="19" t="s">
        <v>5</v>
      </c>
      <c r="E113" s="19" t="s">
        <v>6</v>
      </c>
      <c r="F113" s="20" t="s">
        <v>7</v>
      </c>
    </row>
    <row r="114" spans="1:6">
      <c r="A114">
        <v>1</v>
      </c>
      <c r="B114" s="21" t="s">
        <v>9</v>
      </c>
      <c r="C114" s="21"/>
      <c r="D114" s="21"/>
      <c r="E114" s="21"/>
      <c r="F114" s="3"/>
    </row>
    <row r="115" spans="1:6">
      <c r="A115">
        <v>2</v>
      </c>
      <c r="B115" s="22" t="s">
        <v>10</v>
      </c>
      <c r="C115" s="21">
        <v>114</v>
      </c>
      <c r="D115" s="21">
        <v>140</v>
      </c>
      <c r="E115" s="21">
        <v>115</v>
      </c>
      <c r="F115" s="3">
        <f>SUM(C115:E115)</f>
        <v>369</v>
      </c>
    </row>
    <row r="116" spans="1:6">
      <c r="A116">
        <v>3</v>
      </c>
      <c r="B116" s="21" t="s">
        <v>11</v>
      </c>
      <c r="C116" s="21">
        <v>0</v>
      </c>
      <c r="D116" s="21">
        <v>0</v>
      </c>
      <c r="E116" s="21">
        <v>0</v>
      </c>
      <c r="F116" s="3">
        <f t="shared" ref="F116:F179" si="4">SUM(C116:E116)</f>
        <v>0</v>
      </c>
    </row>
    <row r="117" spans="1:6">
      <c r="A117">
        <v>4</v>
      </c>
      <c r="B117" s="22" t="s">
        <v>12</v>
      </c>
      <c r="C117" s="21">
        <v>260</v>
      </c>
      <c r="D117" s="21">
        <v>469</v>
      </c>
      <c r="E117" s="21">
        <v>497</v>
      </c>
      <c r="F117" s="3">
        <f t="shared" si="4"/>
        <v>1226</v>
      </c>
    </row>
    <row r="118" spans="1:6">
      <c r="A118">
        <v>5</v>
      </c>
      <c r="B118" s="21" t="s">
        <v>13</v>
      </c>
      <c r="C118" s="21">
        <v>350</v>
      </c>
      <c r="D118" s="21">
        <v>360</v>
      </c>
      <c r="E118" s="21">
        <v>380</v>
      </c>
      <c r="F118" s="3">
        <f t="shared" si="4"/>
        <v>1090</v>
      </c>
    </row>
    <row r="119" spans="1:6">
      <c r="A119">
        <v>6</v>
      </c>
      <c r="B119" s="21" t="s">
        <v>14</v>
      </c>
      <c r="C119" s="21">
        <v>0</v>
      </c>
      <c r="D119" s="21"/>
      <c r="E119" s="21">
        <v>0</v>
      </c>
      <c r="F119" s="3">
        <f t="shared" si="4"/>
        <v>0</v>
      </c>
    </row>
    <row r="120" spans="1:6">
      <c r="A120">
        <v>7</v>
      </c>
      <c r="B120" s="21" t="s">
        <v>15</v>
      </c>
      <c r="C120" s="21">
        <v>0</v>
      </c>
      <c r="D120" s="21">
        <v>0</v>
      </c>
      <c r="E120" s="21">
        <v>0</v>
      </c>
      <c r="F120" s="3">
        <f t="shared" si="4"/>
        <v>0</v>
      </c>
    </row>
    <row r="121" spans="1:6">
      <c r="A121">
        <v>8</v>
      </c>
      <c r="B121" s="21" t="s">
        <v>16</v>
      </c>
      <c r="C121" s="21">
        <v>56</v>
      </c>
      <c r="D121" s="21">
        <v>188</v>
      </c>
      <c r="E121" s="21">
        <v>1192</v>
      </c>
      <c r="F121" s="3">
        <f t="shared" si="4"/>
        <v>1436</v>
      </c>
    </row>
    <row r="122" spans="1:6">
      <c r="A122">
        <v>9</v>
      </c>
      <c r="B122" s="21" t="s">
        <v>17</v>
      </c>
      <c r="C122" s="21">
        <v>80</v>
      </c>
      <c r="D122" s="21">
        <v>120</v>
      </c>
      <c r="E122" s="21">
        <v>18</v>
      </c>
      <c r="F122" s="3">
        <f t="shared" si="4"/>
        <v>218</v>
      </c>
    </row>
    <row r="123" spans="1:6">
      <c r="A123">
        <v>10</v>
      </c>
      <c r="B123" s="21" t="s">
        <v>18</v>
      </c>
      <c r="C123" s="21">
        <v>0</v>
      </c>
      <c r="D123" s="21"/>
      <c r="E123" s="21">
        <v>0</v>
      </c>
      <c r="F123" s="3">
        <f t="shared" si="4"/>
        <v>0</v>
      </c>
    </row>
    <row r="124" spans="1:6">
      <c r="A124">
        <v>11</v>
      </c>
      <c r="B124" s="21" t="s">
        <v>102</v>
      </c>
      <c r="C124" s="21">
        <v>720</v>
      </c>
      <c r="D124" s="21">
        <v>540</v>
      </c>
      <c r="E124" s="21">
        <v>256</v>
      </c>
      <c r="F124" s="3">
        <f t="shared" si="4"/>
        <v>1516</v>
      </c>
    </row>
    <row r="125" spans="1:6">
      <c r="A125">
        <v>12</v>
      </c>
      <c r="B125" s="21" t="s">
        <v>20</v>
      </c>
      <c r="C125" s="21">
        <v>0</v>
      </c>
      <c r="D125" s="21"/>
      <c r="E125" s="21">
        <v>0</v>
      </c>
      <c r="F125" s="3">
        <f t="shared" si="4"/>
        <v>0</v>
      </c>
    </row>
    <row r="126" spans="1:6">
      <c r="A126">
        <v>13</v>
      </c>
      <c r="B126" s="21" t="s">
        <v>21</v>
      </c>
      <c r="C126" s="21">
        <v>100</v>
      </c>
      <c r="D126" s="21">
        <v>90</v>
      </c>
      <c r="E126" s="21">
        <v>70</v>
      </c>
      <c r="F126" s="3">
        <f t="shared" si="4"/>
        <v>260</v>
      </c>
    </row>
    <row r="127" spans="1:6">
      <c r="A127">
        <v>14</v>
      </c>
      <c r="B127" s="21" t="s">
        <v>22</v>
      </c>
      <c r="C127" s="21">
        <v>134</v>
      </c>
      <c r="D127" s="21">
        <v>91</v>
      </c>
      <c r="E127" s="21">
        <v>0</v>
      </c>
      <c r="F127" s="3">
        <f t="shared" si="4"/>
        <v>225</v>
      </c>
    </row>
    <row r="128" spans="1:6">
      <c r="A128">
        <v>15</v>
      </c>
      <c r="B128" s="22" t="s">
        <v>24</v>
      </c>
      <c r="C128" s="21">
        <v>0</v>
      </c>
      <c r="D128" s="21"/>
      <c r="E128" s="21">
        <v>150</v>
      </c>
      <c r="F128" s="3">
        <f t="shared" si="4"/>
        <v>150</v>
      </c>
    </row>
    <row r="129" spans="1:6">
      <c r="A129">
        <v>16</v>
      </c>
      <c r="B129" s="21" t="s">
        <v>25</v>
      </c>
      <c r="C129" s="21">
        <v>21</v>
      </c>
      <c r="D129" s="21">
        <v>83</v>
      </c>
      <c r="E129" s="21">
        <v>65</v>
      </c>
      <c r="F129" s="3">
        <f t="shared" si="4"/>
        <v>169</v>
      </c>
    </row>
    <row r="130" spans="1:6">
      <c r="A130">
        <v>17</v>
      </c>
      <c r="B130" s="21" t="s">
        <v>26</v>
      </c>
      <c r="C130" s="21">
        <v>402</v>
      </c>
      <c r="D130" s="21">
        <v>144</v>
      </c>
      <c r="E130" s="21">
        <v>701</v>
      </c>
      <c r="F130" s="3">
        <f t="shared" si="4"/>
        <v>1247</v>
      </c>
    </row>
    <row r="131" spans="1:6">
      <c r="A131">
        <v>18</v>
      </c>
      <c r="B131" s="21" t="s">
        <v>27</v>
      </c>
      <c r="C131" s="21">
        <v>70</v>
      </c>
      <c r="D131" s="21">
        <v>80</v>
      </c>
      <c r="E131" s="21">
        <v>15</v>
      </c>
      <c r="F131" s="3">
        <f t="shared" si="4"/>
        <v>165</v>
      </c>
    </row>
    <row r="132" spans="1:6">
      <c r="A132">
        <v>19</v>
      </c>
      <c r="B132" s="21" t="s">
        <v>28</v>
      </c>
      <c r="C132" s="21">
        <v>7314</v>
      </c>
      <c r="D132" s="21">
        <v>6895</v>
      </c>
      <c r="E132" s="21">
        <v>6508</v>
      </c>
      <c r="F132" s="3">
        <f t="shared" si="4"/>
        <v>20717</v>
      </c>
    </row>
    <row r="133" spans="1:6">
      <c r="A133">
        <v>20</v>
      </c>
      <c r="B133" s="22" t="s">
        <v>29</v>
      </c>
      <c r="C133" s="21">
        <v>400</v>
      </c>
      <c r="D133" s="21">
        <v>0</v>
      </c>
      <c r="E133" s="21">
        <v>380</v>
      </c>
      <c r="F133" s="3">
        <f t="shared" si="4"/>
        <v>780</v>
      </c>
    </row>
    <row r="134" spans="1:6">
      <c r="A134">
        <v>21</v>
      </c>
      <c r="B134" s="21" t="s">
        <v>30</v>
      </c>
      <c r="C134" s="21">
        <v>420</v>
      </c>
      <c r="D134" s="21">
        <v>380</v>
      </c>
      <c r="E134" s="21">
        <v>680</v>
      </c>
      <c r="F134" s="3">
        <f t="shared" si="4"/>
        <v>1480</v>
      </c>
    </row>
    <row r="135" spans="1:6">
      <c r="A135">
        <v>22</v>
      </c>
      <c r="B135" s="21" t="s">
        <v>31</v>
      </c>
      <c r="C135" s="21">
        <v>0</v>
      </c>
      <c r="D135" s="21">
        <v>0</v>
      </c>
      <c r="E135" s="21">
        <v>0</v>
      </c>
      <c r="F135" s="3">
        <f t="shared" si="4"/>
        <v>0</v>
      </c>
    </row>
    <row r="136" spans="1:6">
      <c r="A136">
        <v>23</v>
      </c>
      <c r="B136" s="22" t="s">
        <v>32</v>
      </c>
      <c r="C136" s="21">
        <v>0</v>
      </c>
      <c r="D136" s="21">
        <v>80</v>
      </c>
      <c r="E136" s="21">
        <v>60</v>
      </c>
      <c r="F136" s="3">
        <f t="shared" si="4"/>
        <v>140</v>
      </c>
    </row>
    <row r="137" spans="1:6">
      <c r="A137">
        <v>24</v>
      </c>
      <c r="B137" s="22" t="s">
        <v>33</v>
      </c>
      <c r="C137" s="21">
        <v>0</v>
      </c>
      <c r="D137" s="21">
        <v>0</v>
      </c>
      <c r="E137" s="21">
        <v>0</v>
      </c>
      <c r="F137" s="3">
        <f t="shared" si="4"/>
        <v>0</v>
      </c>
    </row>
    <row r="138" spans="1:6">
      <c r="A138">
        <v>25</v>
      </c>
      <c r="B138" s="22" t="s">
        <v>34</v>
      </c>
      <c r="C138" s="21">
        <v>350</v>
      </c>
      <c r="D138" s="21">
        <v>265</v>
      </c>
      <c r="E138" s="21">
        <v>270</v>
      </c>
      <c r="F138" s="3">
        <f t="shared" si="4"/>
        <v>885</v>
      </c>
    </row>
    <row r="139" spans="1:6">
      <c r="A139">
        <v>26</v>
      </c>
      <c r="B139" s="22" t="s">
        <v>35</v>
      </c>
      <c r="C139" s="21">
        <v>0</v>
      </c>
      <c r="D139" s="21">
        <v>0</v>
      </c>
      <c r="E139" s="21">
        <v>0</v>
      </c>
      <c r="F139" s="3">
        <f t="shared" si="4"/>
        <v>0</v>
      </c>
    </row>
    <row r="140" spans="1:6">
      <c r="A140">
        <v>27</v>
      </c>
      <c r="B140" s="22" t="s">
        <v>36</v>
      </c>
      <c r="C140" s="21">
        <v>450</v>
      </c>
      <c r="D140" s="21">
        <v>0</v>
      </c>
      <c r="E140" s="21">
        <v>280</v>
      </c>
      <c r="F140" s="3">
        <f t="shared" si="4"/>
        <v>730</v>
      </c>
    </row>
    <row r="141" spans="1:6">
      <c r="A141">
        <v>28</v>
      </c>
      <c r="B141" s="22" t="s">
        <v>103</v>
      </c>
      <c r="C141" s="21">
        <v>0</v>
      </c>
      <c r="D141" s="21">
        <v>0</v>
      </c>
      <c r="E141" s="21">
        <v>0</v>
      </c>
      <c r="F141" s="3">
        <f t="shared" si="4"/>
        <v>0</v>
      </c>
    </row>
    <row r="142" spans="1:6">
      <c r="A142">
        <v>29</v>
      </c>
      <c r="B142" s="21" t="s">
        <v>104</v>
      </c>
      <c r="C142" s="21">
        <v>0</v>
      </c>
      <c r="D142" s="21">
        <v>93</v>
      </c>
      <c r="E142" s="21">
        <v>0</v>
      </c>
      <c r="F142" s="3">
        <f t="shared" si="4"/>
        <v>93</v>
      </c>
    </row>
    <row r="143" spans="1:6">
      <c r="A143">
        <v>30</v>
      </c>
      <c r="B143" s="21" t="s">
        <v>39</v>
      </c>
      <c r="C143" s="21">
        <v>340</v>
      </c>
      <c r="D143" s="21">
        <v>88</v>
      </c>
      <c r="E143" s="21">
        <v>38</v>
      </c>
      <c r="F143" s="3">
        <f t="shared" si="4"/>
        <v>466</v>
      </c>
    </row>
    <row r="144" spans="1:6">
      <c r="A144">
        <v>31</v>
      </c>
      <c r="B144" s="21" t="s">
        <v>40</v>
      </c>
      <c r="C144" s="21">
        <v>0</v>
      </c>
      <c r="D144" s="21">
        <v>0</v>
      </c>
      <c r="E144" s="21">
        <v>0</v>
      </c>
      <c r="F144" s="3">
        <f t="shared" si="4"/>
        <v>0</v>
      </c>
    </row>
    <row r="145" spans="1:6">
      <c r="A145">
        <v>32</v>
      </c>
      <c r="B145" s="21" t="s">
        <v>42</v>
      </c>
      <c r="C145" s="21">
        <v>0</v>
      </c>
      <c r="D145" s="21">
        <v>40</v>
      </c>
      <c r="E145" s="21">
        <v>20</v>
      </c>
      <c r="F145" s="3">
        <f t="shared" si="4"/>
        <v>60</v>
      </c>
    </row>
    <row r="146" spans="1:6">
      <c r="A146">
        <v>33</v>
      </c>
      <c r="B146" s="21" t="s">
        <v>43</v>
      </c>
      <c r="C146" s="21">
        <v>0</v>
      </c>
      <c r="D146" s="21">
        <v>0</v>
      </c>
      <c r="E146" s="21">
        <v>44</v>
      </c>
      <c r="F146" s="3">
        <f t="shared" si="4"/>
        <v>44</v>
      </c>
    </row>
    <row r="147" spans="1:6">
      <c r="A147">
        <v>34</v>
      </c>
      <c r="B147" s="21" t="s">
        <v>44</v>
      </c>
      <c r="C147" s="21">
        <v>30</v>
      </c>
      <c r="D147" s="21">
        <v>0</v>
      </c>
      <c r="E147" s="21">
        <v>8</v>
      </c>
      <c r="F147" s="3">
        <f t="shared" si="4"/>
        <v>38</v>
      </c>
    </row>
    <row r="148" spans="1:6">
      <c r="A148">
        <v>35</v>
      </c>
      <c r="B148" s="22" t="s">
        <v>45</v>
      </c>
      <c r="C148" s="21">
        <v>0</v>
      </c>
      <c r="D148" s="21">
        <v>0</v>
      </c>
      <c r="E148" s="21">
        <v>0</v>
      </c>
      <c r="F148" s="3">
        <f t="shared" si="4"/>
        <v>0</v>
      </c>
    </row>
    <row r="149" spans="1:6">
      <c r="A149">
        <v>36</v>
      </c>
      <c r="B149" s="22" t="s">
        <v>46</v>
      </c>
      <c r="C149" s="21">
        <v>0</v>
      </c>
      <c r="D149" s="21">
        <v>18</v>
      </c>
      <c r="E149" s="21">
        <v>0</v>
      </c>
      <c r="F149" s="3">
        <f t="shared" si="4"/>
        <v>18</v>
      </c>
    </row>
    <row r="150" spans="1:6">
      <c r="A150">
        <v>37</v>
      </c>
      <c r="B150" s="22" t="s">
        <v>47</v>
      </c>
      <c r="C150" s="21">
        <v>500</v>
      </c>
      <c r="D150" s="21">
        <v>800</v>
      </c>
      <c r="E150" s="21">
        <v>1075</v>
      </c>
      <c r="F150" s="3">
        <f t="shared" si="4"/>
        <v>2375</v>
      </c>
    </row>
    <row r="151" spans="1:6">
      <c r="A151">
        <v>38</v>
      </c>
      <c r="B151" s="22" t="s">
        <v>48</v>
      </c>
      <c r="C151" s="21">
        <v>0</v>
      </c>
      <c r="D151" s="21">
        <v>0</v>
      </c>
      <c r="E151" s="21">
        <v>0</v>
      </c>
      <c r="F151" s="3">
        <f t="shared" si="4"/>
        <v>0</v>
      </c>
    </row>
    <row r="152" spans="1:6">
      <c r="A152">
        <v>39</v>
      </c>
      <c r="B152" s="22" t="s">
        <v>49</v>
      </c>
      <c r="C152" s="21">
        <v>0</v>
      </c>
      <c r="D152" s="21">
        <v>72</v>
      </c>
      <c r="E152" s="21">
        <v>360</v>
      </c>
      <c r="F152" s="3">
        <f t="shared" si="4"/>
        <v>432</v>
      </c>
    </row>
    <row r="153" spans="1:6">
      <c r="A153">
        <v>40</v>
      </c>
      <c r="B153" s="21" t="s">
        <v>50</v>
      </c>
      <c r="C153" s="21">
        <v>85</v>
      </c>
      <c r="D153" s="21">
        <v>15</v>
      </c>
      <c r="E153" s="21">
        <v>62</v>
      </c>
      <c r="F153" s="3">
        <f t="shared" si="4"/>
        <v>162</v>
      </c>
    </row>
    <row r="154" spans="1:6">
      <c r="A154">
        <v>41</v>
      </c>
      <c r="B154" s="21" t="s">
        <v>105</v>
      </c>
      <c r="C154" s="21">
        <v>90</v>
      </c>
      <c r="D154" s="21">
        <v>0</v>
      </c>
      <c r="E154" s="21">
        <v>0</v>
      </c>
      <c r="F154" s="3">
        <f t="shared" si="4"/>
        <v>90</v>
      </c>
    </row>
    <row r="155" spans="1:6">
      <c r="A155">
        <v>42</v>
      </c>
      <c r="B155" s="21" t="s">
        <v>51</v>
      </c>
      <c r="C155" s="21"/>
      <c r="D155" s="21"/>
      <c r="E155" s="21"/>
      <c r="F155" s="3">
        <f t="shared" si="4"/>
        <v>0</v>
      </c>
    </row>
    <row r="156" spans="1:6">
      <c r="A156">
        <v>43</v>
      </c>
      <c r="B156" s="21" t="s">
        <v>52</v>
      </c>
      <c r="C156" s="21">
        <v>0</v>
      </c>
      <c r="D156" s="21">
        <v>0</v>
      </c>
      <c r="E156" s="21">
        <v>0</v>
      </c>
      <c r="F156" s="3">
        <f t="shared" si="4"/>
        <v>0</v>
      </c>
    </row>
    <row r="157" spans="1:6">
      <c r="A157">
        <v>44</v>
      </c>
      <c r="B157" s="21" t="s">
        <v>53</v>
      </c>
      <c r="C157" s="21">
        <v>0</v>
      </c>
      <c r="D157" s="21">
        <v>0</v>
      </c>
      <c r="E157" s="21">
        <v>0</v>
      </c>
      <c r="F157" s="3">
        <f t="shared" si="4"/>
        <v>0</v>
      </c>
    </row>
    <row r="158" spans="1:6">
      <c r="A158">
        <v>45</v>
      </c>
      <c r="B158" s="21" t="s">
        <v>54</v>
      </c>
      <c r="C158" s="21">
        <v>2194</v>
      </c>
      <c r="D158" s="21">
        <v>2019</v>
      </c>
      <c r="E158" s="21">
        <v>1893</v>
      </c>
      <c r="F158" s="3">
        <f t="shared" si="4"/>
        <v>6106</v>
      </c>
    </row>
    <row r="159" spans="1:6">
      <c r="A159">
        <v>46</v>
      </c>
      <c r="B159" s="21" t="s">
        <v>55</v>
      </c>
      <c r="C159" s="21">
        <v>0</v>
      </c>
      <c r="D159" s="21">
        <v>60</v>
      </c>
      <c r="E159" s="21">
        <v>0</v>
      </c>
      <c r="F159" s="3">
        <f t="shared" si="4"/>
        <v>60</v>
      </c>
    </row>
    <row r="160" spans="1:6">
      <c r="A160">
        <v>47</v>
      </c>
      <c r="B160" s="21" t="s">
        <v>106</v>
      </c>
      <c r="C160" s="21">
        <v>1196</v>
      </c>
      <c r="D160" s="21">
        <v>1744</v>
      </c>
      <c r="E160" s="21">
        <v>896</v>
      </c>
      <c r="F160" s="3">
        <f t="shared" si="4"/>
        <v>3836</v>
      </c>
    </row>
    <row r="161" spans="1:6">
      <c r="A161">
        <v>48</v>
      </c>
      <c r="B161" s="21" t="s">
        <v>58</v>
      </c>
      <c r="C161" s="22">
        <v>597</v>
      </c>
      <c r="D161" s="22">
        <v>839</v>
      </c>
      <c r="E161" s="22">
        <v>2118</v>
      </c>
      <c r="F161" s="3">
        <f t="shared" si="4"/>
        <v>3554</v>
      </c>
    </row>
    <row r="162" spans="1:6">
      <c r="A162">
        <v>49</v>
      </c>
      <c r="B162" s="21" t="s">
        <v>59</v>
      </c>
      <c r="C162" s="22">
        <v>40</v>
      </c>
      <c r="D162" s="22">
        <v>20</v>
      </c>
      <c r="E162" s="22">
        <v>21</v>
      </c>
      <c r="F162" s="3">
        <f t="shared" si="4"/>
        <v>81</v>
      </c>
    </row>
    <row r="163" spans="1:6">
      <c r="A163">
        <v>50</v>
      </c>
      <c r="B163" s="21" t="s">
        <v>60</v>
      </c>
      <c r="C163" s="22">
        <v>0</v>
      </c>
      <c r="D163" s="22">
        <v>0</v>
      </c>
      <c r="E163" s="22">
        <v>140</v>
      </c>
      <c r="F163" s="3">
        <f t="shared" si="4"/>
        <v>140</v>
      </c>
    </row>
    <row r="164" spans="1:6">
      <c r="A164">
        <v>51</v>
      </c>
      <c r="B164" s="22" t="s">
        <v>61</v>
      </c>
      <c r="C164" s="22">
        <v>140</v>
      </c>
      <c r="D164" s="22">
        <v>142</v>
      </c>
      <c r="E164" s="22">
        <v>56</v>
      </c>
      <c r="F164" s="3">
        <f t="shared" si="4"/>
        <v>338</v>
      </c>
    </row>
    <row r="165" spans="1:6">
      <c r="A165">
        <v>52</v>
      </c>
      <c r="B165" s="21" t="s">
        <v>62</v>
      </c>
      <c r="C165" s="22">
        <v>0</v>
      </c>
      <c r="D165" s="22">
        <v>0</v>
      </c>
      <c r="E165" s="22">
        <v>0</v>
      </c>
      <c r="F165" s="3">
        <f t="shared" si="4"/>
        <v>0</v>
      </c>
    </row>
    <row r="166" spans="1:6">
      <c r="A166">
        <v>53</v>
      </c>
      <c r="B166" s="22" t="s">
        <v>63</v>
      </c>
      <c r="C166" s="22">
        <v>6</v>
      </c>
      <c r="D166" s="22">
        <v>0</v>
      </c>
      <c r="E166" s="22">
        <v>0</v>
      </c>
      <c r="F166" s="3">
        <f t="shared" si="4"/>
        <v>6</v>
      </c>
    </row>
    <row r="167" spans="1:6">
      <c r="A167">
        <v>54</v>
      </c>
      <c r="B167" s="22" t="s">
        <v>64</v>
      </c>
      <c r="C167" s="22">
        <v>300</v>
      </c>
      <c r="D167" s="22">
        <v>240</v>
      </c>
      <c r="E167" s="22">
        <v>289</v>
      </c>
      <c r="F167" s="3">
        <f t="shared" si="4"/>
        <v>829</v>
      </c>
    </row>
    <row r="168" spans="1:6">
      <c r="A168">
        <v>55</v>
      </c>
      <c r="B168" s="22" t="s">
        <v>65</v>
      </c>
      <c r="C168" s="22">
        <v>50</v>
      </c>
      <c r="D168" s="22">
        <v>40</v>
      </c>
      <c r="E168" s="22">
        <v>19</v>
      </c>
      <c r="F168" s="3">
        <f t="shared" si="4"/>
        <v>109</v>
      </c>
    </row>
    <row r="169" spans="1:6">
      <c r="A169">
        <v>56</v>
      </c>
      <c r="B169" s="22" t="s">
        <v>66</v>
      </c>
      <c r="C169" s="22">
        <v>0</v>
      </c>
      <c r="D169" s="22">
        <v>70</v>
      </c>
      <c r="E169" s="22">
        <v>0</v>
      </c>
      <c r="F169" s="3">
        <f t="shared" si="4"/>
        <v>70</v>
      </c>
    </row>
    <row r="170" spans="1:6">
      <c r="A170">
        <v>57</v>
      </c>
      <c r="B170" s="21" t="s">
        <v>67</v>
      </c>
      <c r="C170" s="22">
        <v>0</v>
      </c>
      <c r="D170" s="22">
        <v>0</v>
      </c>
      <c r="E170" s="22">
        <v>56</v>
      </c>
      <c r="F170" s="3">
        <f t="shared" si="4"/>
        <v>56</v>
      </c>
    </row>
    <row r="171" spans="1:6">
      <c r="A171">
        <v>58</v>
      </c>
      <c r="B171" s="21" t="s">
        <v>68</v>
      </c>
      <c r="C171" s="22">
        <v>5</v>
      </c>
      <c r="D171" s="22">
        <v>4</v>
      </c>
      <c r="E171" s="22">
        <v>9</v>
      </c>
      <c r="F171" s="3">
        <f t="shared" si="4"/>
        <v>18</v>
      </c>
    </row>
    <row r="172" spans="1:6">
      <c r="A172">
        <v>59</v>
      </c>
      <c r="B172" s="21" t="s">
        <v>69</v>
      </c>
      <c r="C172" s="22">
        <v>0</v>
      </c>
      <c r="D172" s="22">
        <v>0</v>
      </c>
      <c r="E172" s="22">
        <v>0</v>
      </c>
      <c r="F172" s="3">
        <f t="shared" si="4"/>
        <v>0</v>
      </c>
    </row>
    <row r="173" spans="1:6">
      <c r="A173">
        <v>60</v>
      </c>
      <c r="B173" s="22" t="s">
        <v>70</v>
      </c>
      <c r="C173" s="22">
        <v>0</v>
      </c>
      <c r="D173" s="22">
        <v>77</v>
      </c>
      <c r="E173" s="22">
        <v>105</v>
      </c>
      <c r="F173" s="3">
        <f t="shared" si="4"/>
        <v>182</v>
      </c>
    </row>
    <row r="174" spans="1:6">
      <c r="A174">
        <v>61</v>
      </c>
      <c r="B174" s="22" t="s">
        <v>71</v>
      </c>
      <c r="C174" s="22">
        <v>650</v>
      </c>
      <c r="D174" s="22">
        <v>600</v>
      </c>
      <c r="E174" s="22">
        <v>770</v>
      </c>
      <c r="F174" s="3">
        <f t="shared" si="4"/>
        <v>2020</v>
      </c>
    </row>
    <row r="175" spans="1:6">
      <c r="A175">
        <v>62</v>
      </c>
      <c r="B175" s="22" t="s">
        <v>73</v>
      </c>
      <c r="C175" s="22">
        <v>496</v>
      </c>
      <c r="D175" s="22">
        <v>400</v>
      </c>
      <c r="E175" s="22">
        <v>435</v>
      </c>
      <c r="F175" s="3">
        <f t="shared" si="4"/>
        <v>1331</v>
      </c>
    </row>
    <row r="176" spans="1:6">
      <c r="A176">
        <v>63</v>
      </c>
      <c r="B176" s="22" t="s">
        <v>74</v>
      </c>
      <c r="C176" s="22"/>
      <c r="D176" s="22"/>
      <c r="E176" s="22"/>
      <c r="F176" s="3">
        <f t="shared" si="4"/>
        <v>0</v>
      </c>
    </row>
    <row r="177" spans="1:6">
      <c r="A177">
        <v>64</v>
      </c>
      <c r="B177" s="22" t="s">
        <v>107</v>
      </c>
      <c r="C177" s="22">
        <v>0</v>
      </c>
      <c r="D177" s="22">
        <v>320</v>
      </c>
      <c r="E177" s="22">
        <v>100</v>
      </c>
      <c r="F177" s="3">
        <f t="shared" si="4"/>
        <v>420</v>
      </c>
    </row>
    <row r="178" spans="1:6">
      <c r="A178">
        <v>65</v>
      </c>
      <c r="B178" s="22" t="s">
        <v>76</v>
      </c>
      <c r="C178" s="22">
        <v>0</v>
      </c>
      <c r="D178" s="22">
        <v>0</v>
      </c>
      <c r="E178" s="22">
        <v>600</v>
      </c>
      <c r="F178" s="3">
        <f t="shared" si="4"/>
        <v>600</v>
      </c>
    </row>
    <row r="179" spans="1:6">
      <c r="A179">
        <v>66</v>
      </c>
      <c r="B179" s="22" t="s">
        <v>77</v>
      </c>
      <c r="C179" s="22">
        <v>0</v>
      </c>
      <c r="D179" s="22">
        <v>0</v>
      </c>
      <c r="E179" s="22">
        <v>0</v>
      </c>
      <c r="F179" s="3">
        <f t="shared" si="4"/>
        <v>0</v>
      </c>
    </row>
    <row r="180" spans="1:6">
      <c r="A180">
        <v>67</v>
      </c>
      <c r="B180" s="22" t="s">
        <v>79</v>
      </c>
      <c r="C180" s="22">
        <v>450</v>
      </c>
      <c r="D180" s="22">
        <v>480</v>
      </c>
      <c r="E180" s="22">
        <v>300</v>
      </c>
      <c r="F180" s="3">
        <f t="shared" ref="F180:F203" si="5">SUM(C180:E180)</f>
        <v>1230</v>
      </c>
    </row>
    <row r="181" spans="1:6">
      <c r="A181">
        <v>68</v>
      </c>
      <c r="B181" s="21" t="s">
        <v>80</v>
      </c>
      <c r="C181" s="22">
        <v>17</v>
      </c>
      <c r="D181" s="22">
        <v>0</v>
      </c>
      <c r="E181" s="22">
        <v>0</v>
      </c>
      <c r="F181" s="3">
        <f t="shared" si="5"/>
        <v>17</v>
      </c>
    </row>
    <row r="182" spans="1:6">
      <c r="A182">
        <v>69</v>
      </c>
      <c r="B182" s="21" t="s">
        <v>81</v>
      </c>
      <c r="C182" s="22">
        <v>60</v>
      </c>
      <c r="D182" s="22">
        <v>246</v>
      </c>
      <c r="E182" s="22">
        <v>268</v>
      </c>
      <c r="F182" s="3">
        <f t="shared" si="5"/>
        <v>574</v>
      </c>
    </row>
    <row r="183" spans="1:6">
      <c r="A183">
        <v>70</v>
      </c>
      <c r="B183" s="22" t="s">
        <v>82</v>
      </c>
      <c r="C183" s="22">
        <v>0</v>
      </c>
      <c r="D183" s="22">
        <v>0</v>
      </c>
      <c r="E183" s="22">
        <v>0</v>
      </c>
      <c r="F183" s="3">
        <f t="shared" si="5"/>
        <v>0</v>
      </c>
    </row>
    <row r="184" spans="1:6">
      <c r="A184">
        <v>71</v>
      </c>
      <c r="B184" s="21" t="s">
        <v>83</v>
      </c>
      <c r="C184" s="22">
        <v>646</v>
      </c>
      <c r="D184" s="22">
        <v>420</v>
      </c>
      <c r="E184" s="22">
        <v>434</v>
      </c>
      <c r="F184" s="3">
        <f t="shared" si="5"/>
        <v>1500</v>
      </c>
    </row>
    <row r="185" spans="1:6">
      <c r="A185">
        <v>72</v>
      </c>
      <c r="B185" s="22" t="s">
        <v>84</v>
      </c>
      <c r="C185" s="22">
        <v>621</v>
      </c>
      <c r="D185" s="22">
        <v>0</v>
      </c>
      <c r="E185" s="22">
        <v>500</v>
      </c>
      <c r="F185" s="3">
        <f t="shared" si="5"/>
        <v>1121</v>
      </c>
    </row>
    <row r="186" spans="1:6">
      <c r="A186">
        <v>73</v>
      </c>
      <c r="B186" s="21" t="s">
        <v>85</v>
      </c>
      <c r="C186" s="22">
        <v>380</v>
      </c>
      <c r="D186" s="22">
        <v>232</v>
      </c>
      <c r="E186" s="22">
        <v>266</v>
      </c>
      <c r="F186" s="3">
        <f t="shared" si="5"/>
        <v>878</v>
      </c>
    </row>
    <row r="187" spans="1:6">
      <c r="A187">
        <v>74</v>
      </c>
      <c r="B187" s="22" t="s">
        <v>86</v>
      </c>
      <c r="C187" s="22">
        <v>62</v>
      </c>
      <c r="D187" s="22">
        <v>70</v>
      </c>
      <c r="E187" s="22">
        <v>41</v>
      </c>
      <c r="F187" s="3">
        <f t="shared" si="5"/>
        <v>173</v>
      </c>
    </row>
    <row r="188" spans="1:6">
      <c r="A188">
        <v>75</v>
      </c>
      <c r="B188" s="22" t="s">
        <v>87</v>
      </c>
      <c r="C188" s="22">
        <v>1850</v>
      </c>
      <c r="D188" s="22">
        <v>6978</v>
      </c>
      <c r="E188" s="22">
        <v>1829</v>
      </c>
      <c r="F188" s="3">
        <f t="shared" si="5"/>
        <v>10657</v>
      </c>
    </row>
    <row r="189" spans="1:6">
      <c r="A189">
        <v>76</v>
      </c>
      <c r="B189" s="21" t="s">
        <v>108</v>
      </c>
      <c r="C189" s="22">
        <v>700</v>
      </c>
      <c r="D189" s="22">
        <v>500</v>
      </c>
      <c r="E189" s="22">
        <v>457</v>
      </c>
      <c r="F189" s="3">
        <f t="shared" si="5"/>
        <v>1657</v>
      </c>
    </row>
    <row r="190" spans="1:6">
      <c r="A190">
        <v>77</v>
      </c>
      <c r="B190" s="22" t="s">
        <v>89</v>
      </c>
      <c r="C190" s="22">
        <v>0</v>
      </c>
      <c r="D190" s="22">
        <v>0</v>
      </c>
      <c r="E190" s="22">
        <v>0</v>
      </c>
      <c r="F190" s="3">
        <f t="shared" si="5"/>
        <v>0</v>
      </c>
    </row>
    <row r="191" spans="1:6">
      <c r="A191">
        <v>78</v>
      </c>
      <c r="B191" s="22" t="s">
        <v>109</v>
      </c>
      <c r="C191" s="22">
        <v>515</v>
      </c>
      <c r="D191" s="22">
        <v>263</v>
      </c>
      <c r="E191" s="22">
        <v>196</v>
      </c>
      <c r="F191" s="3">
        <f t="shared" si="5"/>
        <v>974</v>
      </c>
    </row>
    <row r="192" spans="1:6">
      <c r="A192">
        <v>79</v>
      </c>
      <c r="B192" s="21" t="s">
        <v>90</v>
      </c>
      <c r="C192" s="22"/>
      <c r="D192" s="22"/>
      <c r="E192" s="22"/>
      <c r="F192" s="3">
        <f t="shared" si="5"/>
        <v>0</v>
      </c>
    </row>
    <row r="193" spans="1:6">
      <c r="A193">
        <v>80</v>
      </c>
      <c r="B193" s="22" t="s">
        <v>91</v>
      </c>
      <c r="C193" s="22">
        <v>4419</v>
      </c>
      <c r="D193" s="22">
        <v>1682</v>
      </c>
      <c r="E193" s="22">
        <v>1529</v>
      </c>
      <c r="F193" s="3">
        <f t="shared" si="5"/>
        <v>7630</v>
      </c>
    </row>
    <row r="194" spans="1:6">
      <c r="A194">
        <v>81</v>
      </c>
      <c r="B194" s="22" t="s">
        <v>92</v>
      </c>
      <c r="C194" s="22">
        <v>0</v>
      </c>
      <c r="D194" s="22">
        <v>0</v>
      </c>
      <c r="E194" s="22">
        <v>0</v>
      </c>
      <c r="F194" s="3">
        <f t="shared" si="5"/>
        <v>0</v>
      </c>
    </row>
    <row r="195" spans="1:6">
      <c r="A195">
        <v>82</v>
      </c>
      <c r="B195" s="22" t="s">
        <v>93</v>
      </c>
      <c r="C195" s="22">
        <v>902</v>
      </c>
      <c r="D195" s="22">
        <v>1193</v>
      </c>
      <c r="E195" s="22">
        <v>695</v>
      </c>
      <c r="F195" s="3">
        <f t="shared" si="5"/>
        <v>2790</v>
      </c>
    </row>
    <row r="196" spans="1:6">
      <c r="A196">
        <v>83</v>
      </c>
      <c r="B196" s="22" t="s">
        <v>94</v>
      </c>
      <c r="C196" s="22">
        <v>500</v>
      </c>
      <c r="D196" s="22">
        <v>0</v>
      </c>
      <c r="E196" s="22">
        <v>80</v>
      </c>
      <c r="F196" s="3">
        <f t="shared" si="5"/>
        <v>580</v>
      </c>
    </row>
    <row r="197" spans="1:6">
      <c r="A197">
        <v>84</v>
      </c>
      <c r="B197" s="21" t="s">
        <v>95</v>
      </c>
      <c r="C197" s="22">
        <v>210</v>
      </c>
      <c r="D197" s="22">
        <v>200</v>
      </c>
      <c r="E197" s="22">
        <v>210</v>
      </c>
      <c r="F197" s="3">
        <f t="shared" si="5"/>
        <v>620</v>
      </c>
    </row>
    <row r="198" spans="1:6">
      <c r="A198">
        <v>85</v>
      </c>
      <c r="B198" s="21" t="s">
        <v>96</v>
      </c>
      <c r="C198" s="21">
        <v>0</v>
      </c>
      <c r="D198" s="21">
        <v>0</v>
      </c>
      <c r="E198" s="21">
        <v>0</v>
      </c>
      <c r="F198" s="3">
        <f t="shared" si="5"/>
        <v>0</v>
      </c>
    </row>
    <row r="199" spans="1:6">
      <c r="A199">
        <v>86</v>
      </c>
      <c r="B199" s="21" t="s">
        <v>97</v>
      </c>
      <c r="C199" s="21">
        <v>9853</v>
      </c>
      <c r="D199" s="21">
        <v>4620</v>
      </c>
      <c r="E199" s="21">
        <v>12673</v>
      </c>
      <c r="F199" s="3">
        <f t="shared" si="5"/>
        <v>27146</v>
      </c>
    </row>
    <row r="200" spans="1:6">
      <c r="A200">
        <v>87</v>
      </c>
      <c r="B200" s="22" t="s">
        <v>98</v>
      </c>
      <c r="C200" s="21">
        <v>374</v>
      </c>
      <c r="D200" s="21">
        <v>329</v>
      </c>
      <c r="E200" s="21">
        <v>210</v>
      </c>
      <c r="F200" s="3">
        <f t="shared" si="5"/>
        <v>913</v>
      </c>
    </row>
    <row r="201" spans="1:6">
      <c r="A201">
        <v>88</v>
      </c>
      <c r="B201" s="21" t="s">
        <v>99</v>
      </c>
      <c r="C201" s="21">
        <v>518</v>
      </c>
      <c r="D201" s="21">
        <v>504</v>
      </c>
      <c r="E201" s="21">
        <v>409</v>
      </c>
      <c r="F201" s="3">
        <f t="shared" si="5"/>
        <v>1431</v>
      </c>
    </row>
    <row r="202" spans="1:6">
      <c r="C202" s="21"/>
      <c r="D202" s="21"/>
      <c r="E202" s="21"/>
      <c r="F202" s="12">
        <f t="shared" si="5"/>
        <v>0</v>
      </c>
    </row>
    <row r="203" spans="1:6">
      <c r="C203" s="21"/>
      <c r="D203" s="21"/>
      <c r="E203" s="21"/>
      <c r="F203" s="12">
        <f t="shared" si="5"/>
        <v>0</v>
      </c>
    </row>
    <row r="204" spans="1:6" ht="15.75" thickBot="1">
      <c r="C204" s="23">
        <f>SUM(C115:C203)</f>
        <v>40037</v>
      </c>
      <c r="D204" s="23">
        <f>SUM(D129:D203)</f>
        <v>33345</v>
      </c>
      <c r="E204" s="23">
        <f>SUM(C204:D204)</f>
        <v>73382</v>
      </c>
      <c r="F204" s="24">
        <f>SUM(F115:F203)</f>
        <v>116228</v>
      </c>
    </row>
    <row r="205" spans="1:6" ht="15.75" thickTop="1"/>
    <row r="207" spans="1:6">
      <c r="B207" s="15" t="s">
        <v>100</v>
      </c>
    </row>
    <row r="210" spans="1:7">
      <c r="B210" s="1" t="s">
        <v>0</v>
      </c>
      <c r="C210" s="1"/>
      <c r="D210" s="1"/>
      <c r="E210" s="1"/>
      <c r="F210" s="25"/>
    </row>
    <row r="211" spans="1:7">
      <c r="B211" s="1" t="s">
        <v>1</v>
      </c>
      <c r="C211" s="1"/>
      <c r="D211" s="1"/>
      <c r="E211" s="1"/>
      <c r="F211" s="26"/>
      <c r="G211" s="16"/>
    </row>
    <row r="212" spans="1:7">
      <c r="B212" s="1" t="s">
        <v>110</v>
      </c>
      <c r="C212" s="1"/>
      <c r="D212" s="1"/>
      <c r="E212" s="1"/>
      <c r="F212" s="25"/>
    </row>
    <row r="213" spans="1:7">
      <c r="B213" s="2" t="s">
        <v>3</v>
      </c>
      <c r="C213" s="1"/>
      <c r="D213" s="1"/>
      <c r="E213" s="1"/>
      <c r="F213" s="25"/>
    </row>
    <row r="214" spans="1:7">
      <c r="A214" s="16"/>
      <c r="B214" s="27"/>
      <c r="C214" s="27"/>
    </row>
    <row r="215" spans="1:7">
      <c r="B215" s="28" t="s">
        <v>111</v>
      </c>
      <c r="C215" s="28" t="s">
        <v>112</v>
      </c>
      <c r="D215" s="28" t="s">
        <v>113</v>
      </c>
      <c r="E215" s="28" t="s">
        <v>114</v>
      </c>
      <c r="F215" s="29" t="s">
        <v>7</v>
      </c>
    </row>
    <row r="216" spans="1:7">
      <c r="B216" s="4" t="s">
        <v>4</v>
      </c>
      <c r="C216" s="30">
        <v>1376</v>
      </c>
      <c r="D216" s="30">
        <v>1518</v>
      </c>
      <c r="E216" s="30">
        <v>100</v>
      </c>
      <c r="F216" s="31">
        <f t="shared" ref="F216:F218" si="6">SUM(C216:E216)</f>
        <v>2994</v>
      </c>
    </row>
    <row r="217" spans="1:7">
      <c r="B217" s="4" t="s">
        <v>5</v>
      </c>
      <c r="C217" s="30">
        <v>1597</v>
      </c>
      <c r="D217" s="30">
        <v>448</v>
      </c>
      <c r="E217" s="30">
        <v>305</v>
      </c>
      <c r="F217" s="31">
        <f t="shared" si="6"/>
        <v>2350</v>
      </c>
    </row>
    <row r="218" spans="1:7">
      <c r="B218" s="4" t="s">
        <v>6</v>
      </c>
      <c r="C218" s="30">
        <v>1206</v>
      </c>
      <c r="D218" s="30">
        <v>2672</v>
      </c>
      <c r="E218" s="30">
        <v>196</v>
      </c>
      <c r="F218" s="32">
        <f t="shared" si="6"/>
        <v>4074</v>
      </c>
    </row>
    <row r="221" spans="1:7">
      <c r="B221" s="15" t="s">
        <v>100</v>
      </c>
    </row>
    <row r="228" spans="2:8">
      <c r="B228" s="1" t="s">
        <v>0</v>
      </c>
      <c r="C228" s="1"/>
      <c r="D228" s="1"/>
      <c r="E228" s="1"/>
    </row>
    <row r="229" spans="2:8">
      <c r="B229" s="1" t="s">
        <v>1</v>
      </c>
      <c r="C229" s="1"/>
      <c r="D229" s="1"/>
      <c r="E229" s="1"/>
    </row>
    <row r="230" spans="2:8">
      <c r="B230" s="1" t="s">
        <v>115</v>
      </c>
      <c r="C230" s="1"/>
      <c r="D230" s="1"/>
      <c r="E230" s="1"/>
    </row>
    <row r="231" spans="2:8">
      <c r="B231" s="2" t="s">
        <v>3</v>
      </c>
      <c r="C231" s="1"/>
      <c r="D231" s="1"/>
      <c r="E231" s="1"/>
    </row>
    <row r="233" spans="2:8">
      <c r="B233" s="33" t="s">
        <v>116</v>
      </c>
      <c r="C233" s="33"/>
      <c r="D233" s="33" t="s">
        <v>117</v>
      </c>
      <c r="E233" s="33" t="s">
        <v>118</v>
      </c>
      <c r="F233" s="34" t="s">
        <v>119</v>
      </c>
    </row>
    <row r="234" spans="2:8">
      <c r="B234" s="3" t="s">
        <v>4</v>
      </c>
      <c r="C234" s="3"/>
      <c r="D234" s="35">
        <v>1170</v>
      </c>
      <c r="E234" s="35">
        <v>1223</v>
      </c>
      <c r="F234" s="31">
        <f t="shared" ref="F234:F236" si="7">(D234/E234)</f>
        <v>0.95666394112837283</v>
      </c>
    </row>
    <row r="235" spans="2:8">
      <c r="B235" s="3" t="s">
        <v>5</v>
      </c>
      <c r="C235" s="3"/>
      <c r="D235" s="35">
        <v>1317</v>
      </c>
      <c r="E235" s="35">
        <v>2345</v>
      </c>
      <c r="F235" s="31">
        <f t="shared" si="7"/>
        <v>0.56162046908315566</v>
      </c>
    </row>
    <row r="236" spans="2:8">
      <c r="B236" s="3" t="s">
        <v>6</v>
      </c>
      <c r="C236" s="3"/>
      <c r="D236" s="35">
        <v>500</v>
      </c>
      <c r="E236" s="35">
        <v>2850</v>
      </c>
      <c r="F236" s="31">
        <f t="shared" si="7"/>
        <v>0.17543859649122806</v>
      </c>
      <c r="H236" s="16"/>
    </row>
    <row r="239" spans="2:8">
      <c r="B239" s="15" t="s">
        <v>100</v>
      </c>
    </row>
    <row r="246" spans="2:5">
      <c r="B246" s="1" t="s">
        <v>0</v>
      </c>
      <c r="C246" s="1"/>
      <c r="D246" s="1"/>
      <c r="E246" s="1"/>
    </row>
    <row r="247" spans="2:5">
      <c r="B247" s="1" t="s">
        <v>1</v>
      </c>
      <c r="C247" s="1"/>
      <c r="D247" s="1"/>
      <c r="E247" s="1"/>
    </row>
    <row r="248" spans="2:5">
      <c r="B248" s="1" t="s">
        <v>120</v>
      </c>
      <c r="C248" s="1"/>
      <c r="D248" s="1"/>
      <c r="E248" s="1"/>
    </row>
    <row r="249" spans="2:5">
      <c r="B249" s="2" t="s">
        <v>3</v>
      </c>
      <c r="C249" s="1"/>
      <c r="D249" s="1"/>
      <c r="E249" s="1"/>
    </row>
    <row r="251" spans="2:5">
      <c r="B251" s="36" t="s">
        <v>121</v>
      </c>
      <c r="C251" s="37" t="s">
        <v>122</v>
      </c>
      <c r="D251" s="38" t="s">
        <v>123</v>
      </c>
    </row>
    <row r="252" spans="2:5">
      <c r="B252" s="39" t="s">
        <v>124</v>
      </c>
      <c r="C252" s="40">
        <v>42933</v>
      </c>
      <c r="D252" s="41">
        <v>220</v>
      </c>
    </row>
    <row r="253" spans="2:5">
      <c r="B253" s="42"/>
      <c r="C253" s="12"/>
      <c r="D253" s="41"/>
    </row>
    <row r="254" spans="2:5">
      <c r="B254" s="43"/>
      <c r="C254" s="12"/>
      <c r="D254" s="41"/>
    </row>
    <row r="255" spans="2:5">
      <c r="B255" s="44" t="s">
        <v>125</v>
      </c>
      <c r="C255" s="40">
        <v>42941</v>
      </c>
      <c r="D255" s="41">
        <v>240</v>
      </c>
    </row>
    <row r="256" spans="2:5">
      <c r="B256" s="43"/>
      <c r="C256" s="12"/>
      <c r="D256" s="41"/>
    </row>
    <row r="257" spans="2:5">
      <c r="B257" s="45" t="s">
        <v>126</v>
      </c>
      <c r="C257" s="46">
        <v>42961</v>
      </c>
      <c r="D257" s="47">
        <v>164</v>
      </c>
    </row>
    <row r="258" spans="2:5">
      <c r="B258" s="3" t="s">
        <v>127</v>
      </c>
      <c r="C258" s="3"/>
      <c r="D258" s="48">
        <f>SUM(D252:D257)</f>
        <v>624</v>
      </c>
    </row>
    <row r="261" spans="2:5">
      <c r="B261" s="15" t="s">
        <v>100</v>
      </c>
    </row>
    <row r="262" spans="2:5">
      <c r="B262" s="15"/>
    </row>
    <row r="263" spans="2:5">
      <c r="B263" s="15"/>
    </row>
    <row r="264" spans="2:5">
      <c r="B264" s="15"/>
    </row>
    <row r="265" spans="2:5">
      <c r="B265" s="15"/>
    </row>
    <row r="266" spans="2:5">
      <c r="B266" s="15"/>
    </row>
    <row r="267" spans="2:5">
      <c r="B267" s="15"/>
    </row>
    <row r="269" spans="2:5">
      <c r="B269" s="1" t="s">
        <v>0</v>
      </c>
      <c r="C269" s="1"/>
      <c r="D269" s="1"/>
      <c r="E269" s="1"/>
    </row>
    <row r="270" spans="2:5">
      <c r="B270" s="1" t="s">
        <v>1</v>
      </c>
      <c r="C270" s="1"/>
      <c r="D270" s="1"/>
      <c r="E270" s="1"/>
    </row>
    <row r="271" spans="2:5">
      <c r="B271" s="1" t="s">
        <v>120</v>
      </c>
      <c r="C271" s="1"/>
      <c r="D271" s="1"/>
      <c r="E271" s="1"/>
    </row>
    <row r="272" spans="2:5">
      <c r="B272" s="2" t="s">
        <v>3</v>
      </c>
      <c r="C272" s="1"/>
    </row>
    <row r="273" spans="1:2">
      <c r="B273" s="15"/>
    </row>
    <row r="274" spans="1:2">
      <c r="B274" s="15"/>
    </row>
    <row r="275" spans="1:2">
      <c r="B275" s="15"/>
    </row>
    <row r="276" spans="1:2">
      <c r="B276" s="15"/>
    </row>
    <row r="277" spans="1:2">
      <c r="B277" s="15"/>
    </row>
    <row r="278" spans="1:2">
      <c r="B278" s="15"/>
    </row>
    <row r="279" spans="1:2">
      <c r="B279" s="15"/>
    </row>
    <row r="280" spans="1:2">
      <c r="B280" s="15"/>
    </row>
    <row r="281" spans="1:2">
      <c r="B281" s="15"/>
    </row>
    <row r="282" spans="1:2">
      <c r="B282" s="15"/>
    </row>
    <row r="283" spans="1:2">
      <c r="B283" s="15"/>
    </row>
    <row r="284" spans="1:2">
      <c r="B284" s="15"/>
    </row>
    <row r="285" spans="1:2">
      <c r="B285" s="15"/>
    </row>
    <row r="288" spans="1:2">
      <c r="A288" s="49"/>
    </row>
    <row r="290" spans="2:8">
      <c r="B290" s="15"/>
    </row>
    <row r="291" spans="2:8">
      <c r="B291" s="15" t="s">
        <v>100</v>
      </c>
    </row>
    <row r="292" spans="2:8">
      <c r="B292" s="15"/>
    </row>
    <row r="293" spans="2:8">
      <c r="B293" s="15"/>
    </row>
    <row r="294" spans="2:8">
      <c r="B294" s="50" t="s">
        <v>128</v>
      </c>
      <c r="C294" s="50"/>
      <c r="D294" s="50"/>
      <c r="E294" s="50"/>
    </row>
    <row r="295" spans="2:8">
      <c r="B295" s="50" t="s">
        <v>129</v>
      </c>
      <c r="C295" s="50"/>
      <c r="D295" s="50"/>
      <c r="E295" s="50"/>
    </row>
    <row r="296" spans="2:8">
      <c r="B296" s="51" t="s">
        <v>130</v>
      </c>
      <c r="C296" s="51"/>
      <c r="D296" s="51"/>
      <c r="E296" s="51"/>
    </row>
    <row r="297" spans="2:8">
      <c r="C297" s="1" t="s">
        <v>3</v>
      </c>
      <c r="D297" s="1"/>
      <c r="E297" s="1"/>
    </row>
    <row r="298" spans="2:8" ht="24.75">
      <c r="B298" s="52" t="s">
        <v>111</v>
      </c>
      <c r="C298" s="52" t="s">
        <v>131</v>
      </c>
      <c r="D298" s="52" t="s">
        <v>132</v>
      </c>
      <c r="E298" s="52" t="s">
        <v>133</v>
      </c>
      <c r="F298" s="52" t="s">
        <v>134</v>
      </c>
      <c r="G298" s="53" t="s">
        <v>135</v>
      </c>
      <c r="H298" s="54" t="s">
        <v>136</v>
      </c>
    </row>
    <row r="299" spans="2:8" ht="180.75">
      <c r="B299" s="55" t="s">
        <v>4</v>
      </c>
      <c r="C299" s="3">
        <v>12</v>
      </c>
      <c r="D299" s="3">
        <v>32</v>
      </c>
      <c r="E299" s="3">
        <v>2500</v>
      </c>
      <c r="F299" s="56" t="s">
        <v>137</v>
      </c>
      <c r="G299" s="3">
        <v>10</v>
      </c>
      <c r="H299" s="32">
        <f>PRODUCT(D299*E299)</f>
        <v>80000</v>
      </c>
    </row>
    <row r="300" spans="2:8" ht="135.75">
      <c r="B300" s="55" t="s">
        <v>5</v>
      </c>
      <c r="C300" s="3">
        <v>13</v>
      </c>
      <c r="D300" s="3">
        <v>13</v>
      </c>
      <c r="E300" s="3">
        <v>2500</v>
      </c>
      <c r="F300" s="56" t="s">
        <v>138</v>
      </c>
      <c r="G300" s="3">
        <v>8</v>
      </c>
      <c r="H300" s="32">
        <f t="shared" ref="H300:H301" si="8">PRODUCT(D300*E300)</f>
        <v>32500</v>
      </c>
    </row>
    <row r="301" spans="2:8" ht="180.75">
      <c r="B301" s="55" t="s">
        <v>6</v>
      </c>
      <c r="C301" s="3">
        <v>23</v>
      </c>
      <c r="D301" s="3">
        <v>23</v>
      </c>
      <c r="E301" s="3">
        <v>2500</v>
      </c>
      <c r="F301" s="56" t="s">
        <v>139</v>
      </c>
      <c r="G301" s="3">
        <v>11</v>
      </c>
      <c r="H301" s="32">
        <f t="shared" si="8"/>
        <v>57500</v>
      </c>
    </row>
    <row r="302" spans="2:8">
      <c r="B302" s="57" t="s">
        <v>7</v>
      </c>
      <c r="C302" s="58"/>
      <c r="D302" s="58"/>
      <c r="E302" s="58"/>
      <c r="F302" s="58"/>
      <c r="G302" s="59"/>
      <c r="H302" s="60">
        <f>SUM(H299:H301)</f>
        <v>170000</v>
      </c>
    </row>
    <row r="304" spans="2:8">
      <c r="B304" s="15" t="s">
        <v>100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RevolucionUnattended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Prosupuesto 04</dc:creator>
  <cp:lastModifiedBy>Usuario de Windows</cp:lastModifiedBy>
  <dcterms:created xsi:type="dcterms:W3CDTF">2017-12-12T16:14:14Z</dcterms:created>
  <dcterms:modified xsi:type="dcterms:W3CDTF">2017-12-12T18:33:11Z</dcterms:modified>
</cp:coreProperties>
</file>