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Estadisticas 2022 Greily\"/>
    </mc:Choice>
  </mc:AlternateContent>
  <xr:revisionPtr revIDLastSave="0" documentId="13_ncr:1_{34C0B3EB-C273-4CC5-968E-D86B907A6D0F}" xr6:coauthVersionLast="47" xr6:coauthVersionMax="47" xr10:uidLastSave="{00000000-0000-0000-0000-000000000000}"/>
  <bookViews>
    <workbookView xWindow="-120" yWindow="-120" windowWidth="20730" windowHeight="11040" activeTab="1" xr2:uid="{47D68BA9-8420-432B-84E7-6E5FFFA06DF2}"/>
  </bookViews>
  <sheets>
    <sheet name="Datos por Provincias" sheetId="5" r:id="rId1"/>
    <sheet name="Resumen T4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C19" i="4"/>
  <c r="B19" i="4"/>
  <c r="E19" i="4" s="1"/>
  <c r="E18" i="4"/>
  <c r="E17" i="4"/>
  <c r="E13" i="4" l="1"/>
  <c r="E12" i="4"/>
  <c r="E7" i="4" l="1"/>
  <c r="E6" i="4"/>
  <c r="D79" i="5" l="1"/>
  <c r="E79" i="5" l="1"/>
</calcChain>
</file>

<file path=xl/sharedStrings.xml><?xml version="1.0" encoding="utf-8"?>
<sst xmlns="http://schemas.openxmlformats.org/spreadsheetml/2006/main" count="122" uniqueCount="56">
  <si>
    <t>Dirección general de Embellecimiento de Carreteras y Avenidas de Circunvalaciones.</t>
  </si>
  <si>
    <t>Departamento de Planificación y Desarrollo</t>
  </si>
  <si>
    <r>
      <t>M</t>
    </r>
    <r>
      <rPr>
        <b/>
        <sz val="8"/>
        <color theme="0"/>
        <rFont val="Aptos Narrow"/>
        <family val="2"/>
        <scheme val="minor"/>
      </rPr>
      <t>2</t>
    </r>
    <r>
      <rPr>
        <b/>
        <sz val="11"/>
        <color theme="0"/>
        <rFont val="Aptos Narrow"/>
        <family val="2"/>
        <scheme val="minor"/>
      </rPr>
      <t xml:space="preserve"> Trabajados IVTrimestre 2023</t>
    </r>
  </si>
  <si>
    <t>Lugar</t>
  </si>
  <si>
    <t>Mes</t>
  </si>
  <si>
    <t xml:space="preserve">Intervenciones    Carreteras / Avenidas </t>
  </si>
  <si>
    <t>M2 Programados</t>
  </si>
  <si>
    <t>M2 Ejecutados</t>
  </si>
  <si>
    <t>Sub-Indicador de Eficacia</t>
  </si>
  <si>
    <t>Sede</t>
  </si>
  <si>
    <t>Octubre</t>
  </si>
  <si>
    <t>Nociembre</t>
  </si>
  <si>
    <t>Diciembre</t>
  </si>
  <si>
    <t>Total Sede</t>
  </si>
  <si>
    <t>Región Norte</t>
  </si>
  <si>
    <t>Total Region Norte</t>
  </si>
  <si>
    <t>Oficina Provincial Puerto Plata</t>
  </si>
  <si>
    <t>Total  Oficina Provincial Puerto Plata</t>
  </si>
  <si>
    <t>Oficina Provincial Samana</t>
  </si>
  <si>
    <t>Total  Oficina Provincial Samana</t>
  </si>
  <si>
    <t>Oficina Provincial San Francisco</t>
  </si>
  <si>
    <t>Total Oficina Provincial San Francisco</t>
  </si>
  <si>
    <t>Oficina Provincial La Vega</t>
  </si>
  <si>
    <t>Total  Oficina Provincial La Vega</t>
  </si>
  <si>
    <t>Oficina Provincial Santiago</t>
  </si>
  <si>
    <t>Total Oficina Provincial Santiago</t>
  </si>
  <si>
    <t>Oficina Provincial Villa Tapia</t>
  </si>
  <si>
    <t>Total  Oficina Provincial Villa Tapia</t>
  </si>
  <si>
    <t xml:space="preserve">Oficina Provincial Salcedo </t>
  </si>
  <si>
    <t xml:space="preserve">Total Oficina Provincial Salcedo </t>
  </si>
  <si>
    <t>Oficina Provincial San Pedro</t>
  </si>
  <si>
    <t>Total  Oficina Provincial San Pedro</t>
  </si>
  <si>
    <t>Oficina Provincial La Romana</t>
  </si>
  <si>
    <t>Total Oficina Provincial La Romana</t>
  </si>
  <si>
    <t>Oficina Provincial Hato Mayor</t>
  </si>
  <si>
    <t>Total Oficina Provincial Hato Mayor</t>
  </si>
  <si>
    <t>Oficina Provincial Barahona</t>
  </si>
  <si>
    <t>Total Oficina Provincial Barahona</t>
  </si>
  <si>
    <t>Total General</t>
  </si>
  <si>
    <t xml:space="preserve">Fuente: División de Mantenimiento de Areas Verdes </t>
  </si>
  <si>
    <t>M2 Trabajados  Cuarto Trimestre 2023</t>
  </si>
  <si>
    <t>Region Norte</t>
  </si>
  <si>
    <t>Total</t>
  </si>
  <si>
    <t>Noviembre</t>
  </si>
  <si>
    <t>Metros Cuadrados Programados Vs Metros Cuadrados Ejecutados de Embellecimiento</t>
  </si>
  <si>
    <t>Concepto</t>
  </si>
  <si>
    <t>Metros Cuadrados Programados</t>
  </si>
  <si>
    <t>Metros Cuadrados Ejecutados</t>
  </si>
  <si>
    <t>Fuente: División Mantenimiento de areas Verdes</t>
  </si>
  <si>
    <t>Plantas Sembradas</t>
  </si>
  <si>
    <t>Plantas No Prosperaron</t>
  </si>
  <si>
    <t>Tipo de Operativo</t>
  </si>
  <si>
    <t>Operativo Externo</t>
  </si>
  <si>
    <t>Operativo Interno</t>
  </si>
  <si>
    <t>Cantidad de Plantas Sembradas Octubre -Diciembre 2023</t>
  </si>
  <si>
    <t>Cantidad de Plantas Utilidades Cuarto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</si>
</sst>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00000"/>
    <numFmt numFmtId="165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4"/>
      <color theme="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1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4" fontId="3" fillId="3" borderId="11" xfId="0" applyNumberFormat="1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4" fontId="6" fillId="3" borderId="11" xfId="0" applyNumberFormat="1" applyFont="1" applyFill="1" applyBorder="1" applyAlignment="1">
      <alignment vertical="center"/>
    </xf>
    <xf numFmtId="3" fontId="6" fillId="3" borderId="11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7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 vertical="center"/>
    </xf>
    <xf numFmtId="3" fontId="3" fillId="4" borderId="11" xfId="0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left"/>
    </xf>
    <xf numFmtId="3" fontId="3" fillId="5" borderId="11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4" fontId="3" fillId="5" borderId="11" xfId="0" applyNumberFormat="1" applyFont="1" applyFill="1" applyBorder="1" applyAlignment="1">
      <alignment horizontal="center"/>
    </xf>
    <xf numFmtId="4" fontId="3" fillId="4" borderId="11" xfId="0" applyNumberFormat="1" applyFont="1" applyFill="1" applyBorder="1" applyAlignment="1">
      <alignment horizontal="center"/>
    </xf>
    <xf numFmtId="3" fontId="3" fillId="5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/>
    </xf>
    <xf numFmtId="0" fontId="10" fillId="6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165" fontId="12" fillId="0" borderId="11" xfId="0" applyNumberFormat="1" applyFont="1" applyBorder="1" applyAlignment="1">
      <alignment horizontal="center" vertical="center"/>
    </xf>
    <xf numFmtId="0" fontId="13" fillId="0" borderId="0" xfId="0" applyFont="1"/>
    <xf numFmtId="0" fontId="14" fillId="6" borderId="11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165" fontId="12" fillId="0" borderId="11" xfId="1" applyNumberFormat="1" applyFont="1" applyBorder="1" applyAlignment="1">
      <alignment vertical="center"/>
    </xf>
    <xf numFmtId="0" fontId="14" fillId="7" borderId="11" xfId="0" applyFont="1" applyFill="1" applyBorder="1"/>
    <xf numFmtId="0" fontId="14" fillId="7" borderId="11" xfId="0" applyFont="1" applyFill="1" applyBorder="1" applyAlignment="1">
      <alignment horizontal="center"/>
    </xf>
    <xf numFmtId="0" fontId="15" fillId="0" borderId="11" xfId="0" applyFont="1" applyBorder="1" applyAlignment="1">
      <alignment horizontal="left"/>
    </xf>
    <xf numFmtId="3" fontId="15" fillId="0" borderId="11" xfId="0" applyNumberFormat="1" applyFont="1" applyBorder="1"/>
    <xf numFmtId="0" fontId="15" fillId="0" borderId="11" xfId="0" applyFont="1" applyBorder="1"/>
    <xf numFmtId="0" fontId="16" fillId="0" borderId="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6329-028B-4CAE-92E1-C994AEC2A4CE}">
  <dimension ref="A1:F80"/>
  <sheetViews>
    <sheetView topLeftCell="A72" workbookViewId="0">
      <selection activeCell="E79" sqref="E79:E80"/>
    </sheetView>
  </sheetViews>
  <sheetFormatPr baseColWidth="10" defaultRowHeight="15" x14ac:dyDescent="0.25"/>
  <cols>
    <col min="1" max="1" width="18.85546875" customWidth="1"/>
    <col min="2" max="2" width="17.7109375" customWidth="1"/>
    <col min="3" max="3" width="16.42578125" bestFit="1" customWidth="1"/>
    <col min="4" max="4" width="17.85546875" bestFit="1" customWidth="1"/>
    <col min="5" max="5" width="16.42578125" bestFit="1" customWidth="1"/>
    <col min="6" max="6" width="18" customWidth="1"/>
  </cols>
  <sheetData>
    <row r="1" spans="1:6" x14ac:dyDescent="0.25">
      <c r="A1" s="1" t="s">
        <v>0</v>
      </c>
      <c r="B1" s="2"/>
      <c r="C1" s="2"/>
      <c r="D1" s="2"/>
      <c r="E1" s="2"/>
      <c r="F1" s="3"/>
    </row>
    <row r="2" spans="1:6" x14ac:dyDescent="0.25">
      <c r="A2" s="4" t="s">
        <v>1</v>
      </c>
      <c r="B2" s="5"/>
      <c r="C2" s="5"/>
      <c r="D2" s="5"/>
      <c r="E2" s="5"/>
      <c r="F2" s="6"/>
    </row>
    <row r="3" spans="1:6" x14ac:dyDescent="0.25">
      <c r="A3" s="7" t="s">
        <v>2</v>
      </c>
      <c r="B3" s="8"/>
      <c r="C3" s="8"/>
      <c r="D3" s="8"/>
      <c r="E3" s="8"/>
      <c r="F3" s="9"/>
    </row>
    <row r="4" spans="1:6" x14ac:dyDescent="0.25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</row>
    <row r="5" spans="1:6" x14ac:dyDescent="0.25">
      <c r="A5" s="12"/>
      <c r="B5" s="12"/>
      <c r="C5" s="13"/>
      <c r="D5" s="13"/>
      <c r="E5" s="13"/>
      <c r="F5" s="13"/>
    </row>
    <row r="6" spans="1:6" x14ac:dyDescent="0.25">
      <c r="A6" s="10" t="s">
        <v>9</v>
      </c>
      <c r="B6" s="14" t="s">
        <v>10</v>
      </c>
      <c r="C6" s="15">
        <v>9.3663716814159308</v>
      </c>
      <c r="D6" s="15">
        <v>29521.766271970027</v>
      </c>
      <c r="E6" s="15">
        <v>24212.253942018568</v>
      </c>
      <c r="F6" s="16">
        <v>0.82014923222962199</v>
      </c>
    </row>
    <row r="7" spans="1:6" x14ac:dyDescent="0.25">
      <c r="A7" s="17"/>
      <c r="B7" s="14" t="s">
        <v>11</v>
      </c>
      <c r="C7" s="15">
        <v>16.079999999999998</v>
      </c>
      <c r="D7" s="15">
        <v>45509.041819991995</v>
      </c>
      <c r="E7" s="15">
        <v>51079.269317816412</v>
      </c>
      <c r="F7" s="16">
        <v>1.1223982592263111</v>
      </c>
    </row>
    <row r="8" spans="1:6" x14ac:dyDescent="0.25">
      <c r="A8" s="12"/>
      <c r="B8" s="14" t="s">
        <v>12</v>
      </c>
      <c r="C8" s="18">
        <v>18.729290322580646</v>
      </c>
      <c r="D8" s="18">
        <v>67429.449003517002</v>
      </c>
      <c r="E8" s="18">
        <v>67041.566170712598</v>
      </c>
      <c r="F8" s="16">
        <v>0.99424757522808505</v>
      </c>
    </row>
    <row r="9" spans="1:6" x14ac:dyDescent="0.25">
      <c r="A9" s="19" t="s">
        <v>13</v>
      </c>
      <c r="B9" s="19"/>
      <c r="C9" s="20">
        <v>44.175662003996578</v>
      </c>
      <c r="D9" s="21">
        <v>142460.25709547903</v>
      </c>
      <c r="E9" s="21">
        <v>142333.08943054758</v>
      </c>
      <c r="F9" s="22">
        <v>0.99910734637488252</v>
      </c>
    </row>
    <row r="10" spans="1:6" x14ac:dyDescent="0.25">
      <c r="A10" s="19" t="s">
        <v>14</v>
      </c>
      <c r="B10" s="14" t="s">
        <v>10</v>
      </c>
      <c r="C10" s="18">
        <v>5.3522123893805311</v>
      </c>
      <c r="D10" s="18">
        <v>20296.214311979395</v>
      </c>
      <c r="E10" s="18">
        <v>16103.964249807699</v>
      </c>
      <c r="F10" s="16">
        <v>0.79344669908726217</v>
      </c>
    </row>
    <row r="11" spans="1:6" x14ac:dyDescent="0.25">
      <c r="A11" s="19"/>
      <c r="B11" s="14" t="s">
        <v>11</v>
      </c>
      <c r="C11" s="18">
        <v>10.719999999999999</v>
      </c>
      <c r="D11" s="18">
        <v>30339.361213328</v>
      </c>
      <c r="E11" s="18">
        <v>30122.822030911375</v>
      </c>
      <c r="F11" s="16">
        <v>0.99286276395557393</v>
      </c>
    </row>
    <row r="12" spans="1:6" x14ac:dyDescent="0.25">
      <c r="A12" s="19"/>
      <c r="B12" s="14" t="s">
        <v>12</v>
      </c>
      <c r="C12" s="18">
        <v>14.715870967741937</v>
      </c>
      <c r="D12" s="18">
        <v>43668.59554513482</v>
      </c>
      <c r="E12" s="18">
        <v>43327.71469590185</v>
      </c>
      <c r="F12" s="16">
        <v>0.9921939131548061</v>
      </c>
    </row>
    <row r="13" spans="1:6" x14ac:dyDescent="0.25">
      <c r="A13" s="23" t="s">
        <v>15</v>
      </c>
      <c r="B13" s="23"/>
      <c r="C13" s="20">
        <v>30.788083357122467</v>
      </c>
      <c r="D13" s="21">
        <v>94304.171070442215</v>
      </c>
      <c r="E13" s="21">
        <v>89554.500976620926</v>
      </c>
      <c r="F13" s="22">
        <v>0.94963457034924326</v>
      </c>
    </row>
    <row r="14" spans="1:6" x14ac:dyDescent="0.25">
      <c r="A14" s="24" t="s">
        <v>16</v>
      </c>
      <c r="B14" s="14" t="s">
        <v>10</v>
      </c>
      <c r="C14" s="18">
        <v>13.380530973451329</v>
      </c>
      <c r="D14" s="18">
        <v>20296.214311979395</v>
      </c>
      <c r="E14" s="18">
        <v>16171.533330576121</v>
      </c>
      <c r="F14" s="16">
        <v>0.79677584607643948</v>
      </c>
    </row>
    <row r="15" spans="1:6" x14ac:dyDescent="0.25">
      <c r="A15" s="24"/>
      <c r="B15" s="14" t="s">
        <v>11</v>
      </c>
      <c r="C15" s="18">
        <v>12.059999999999999</v>
      </c>
      <c r="D15" s="18">
        <v>30339.361213328</v>
      </c>
      <c r="E15" s="18">
        <v>34355.078526254416</v>
      </c>
      <c r="F15" s="16">
        <v>1.1323599822913319</v>
      </c>
    </row>
    <row r="16" spans="1:6" x14ac:dyDescent="0.25">
      <c r="A16" s="24"/>
      <c r="B16" s="14" t="s">
        <v>12</v>
      </c>
      <c r="C16" s="18">
        <v>17.391483870967743</v>
      </c>
      <c r="D16" s="18">
        <v>43668.59554513482</v>
      </c>
      <c r="E16" s="18">
        <v>43631.083790133125</v>
      </c>
      <c r="F16" s="16">
        <v>0.99914099012039614</v>
      </c>
    </row>
    <row r="17" spans="1:6" x14ac:dyDescent="0.25">
      <c r="A17" s="23" t="s">
        <v>17</v>
      </c>
      <c r="B17" s="23"/>
      <c r="C17" s="25">
        <v>42.832014844419071</v>
      </c>
      <c r="D17" s="21">
        <v>94304.171070442215</v>
      </c>
      <c r="E17" s="21">
        <v>94157.695646963664</v>
      </c>
      <c r="F17" s="26">
        <v>0.99844677683059069</v>
      </c>
    </row>
    <row r="18" spans="1:6" x14ac:dyDescent="0.25">
      <c r="A18" s="19" t="s">
        <v>18</v>
      </c>
      <c r="B18" s="14" t="s">
        <v>10</v>
      </c>
      <c r="C18" s="18">
        <v>14.718584070796462</v>
      </c>
      <c r="D18" s="18">
        <v>20296.214311979395</v>
      </c>
      <c r="E18" s="18">
        <v>16149.010303653316</v>
      </c>
      <c r="F18" s="16">
        <v>0.79566613041338052</v>
      </c>
    </row>
    <row r="19" spans="1:6" x14ac:dyDescent="0.25">
      <c r="A19" s="19"/>
      <c r="B19" s="14" t="s">
        <v>11</v>
      </c>
      <c r="C19" s="18">
        <v>9.379999999999999</v>
      </c>
      <c r="D19" s="18">
        <v>30339.361213328</v>
      </c>
      <c r="E19" s="18">
        <v>36764.904288727332</v>
      </c>
      <c r="F19" s="16">
        <v>1.2117890034077781</v>
      </c>
    </row>
    <row r="20" spans="1:6" x14ac:dyDescent="0.25">
      <c r="A20" s="19"/>
      <c r="B20" s="14" t="s">
        <v>12</v>
      </c>
      <c r="C20" s="18">
        <v>17.391483870967743</v>
      </c>
      <c r="D20" s="18">
        <v>43668.59554513482</v>
      </c>
      <c r="E20" s="18">
        <v>44228.811015400679</v>
      </c>
      <c r="F20" s="16">
        <v>1.0128287952308159</v>
      </c>
    </row>
    <row r="21" spans="1:6" x14ac:dyDescent="0.25">
      <c r="A21" s="23" t="s">
        <v>19</v>
      </c>
      <c r="B21" s="23"/>
      <c r="C21" s="14">
        <v>41.49006794176421</v>
      </c>
      <c r="D21" s="21">
        <v>94304.171070442215</v>
      </c>
      <c r="E21" s="21">
        <v>97142.725607781322</v>
      </c>
      <c r="F21" s="26">
        <v>1.0300999892700271</v>
      </c>
    </row>
    <row r="22" spans="1:6" x14ac:dyDescent="0.25">
      <c r="A22" s="27" t="s">
        <v>20</v>
      </c>
      <c r="B22" s="14" t="s">
        <v>10</v>
      </c>
      <c r="C22" s="18">
        <v>13.380530973451329</v>
      </c>
      <c r="D22" s="18">
        <v>20296.214311979395</v>
      </c>
      <c r="E22" s="18">
        <v>16141.502628012378</v>
      </c>
      <c r="F22" s="16">
        <v>0.79529622519236065</v>
      </c>
    </row>
    <row r="23" spans="1:6" x14ac:dyDescent="0.25">
      <c r="A23" s="28"/>
      <c r="B23" s="14" t="s">
        <v>11</v>
      </c>
      <c r="C23" s="18">
        <v>9.379999999999999</v>
      </c>
      <c r="D23" s="18">
        <v>30339.361213328</v>
      </c>
      <c r="E23" s="18">
        <v>33993.604661883488</v>
      </c>
      <c r="F23" s="16">
        <v>1.1204456291238654</v>
      </c>
    </row>
    <row r="24" spans="1:6" x14ac:dyDescent="0.25">
      <c r="A24" s="29"/>
      <c r="B24" s="14" t="s">
        <v>12</v>
      </c>
      <c r="C24" s="18">
        <v>17.391483870967743</v>
      </c>
      <c r="D24" s="18">
        <v>43668.59554513482</v>
      </c>
      <c r="E24" s="18">
        <v>44409.030279300445</v>
      </c>
      <c r="F24" s="16">
        <v>1.016955771646018</v>
      </c>
    </row>
    <row r="25" spans="1:6" x14ac:dyDescent="0.25">
      <c r="A25" s="23" t="s">
        <v>21</v>
      </c>
      <c r="B25" s="23"/>
      <c r="C25" s="14">
        <v>40.152014844419071</v>
      </c>
      <c r="D25" s="21">
        <v>94304.171070442215</v>
      </c>
      <c r="E25" s="21">
        <v>94544.137569196319</v>
      </c>
      <c r="F25" s="26">
        <v>1.0025446011139301</v>
      </c>
    </row>
    <row r="26" spans="1:6" x14ac:dyDescent="0.25">
      <c r="A26" s="24" t="s">
        <v>22</v>
      </c>
      <c r="B26" s="14" t="s">
        <v>10</v>
      </c>
      <c r="C26" s="18">
        <v>13.380530973451329</v>
      </c>
      <c r="D26" s="18">
        <v>20296.214311979395</v>
      </c>
      <c r="E26" s="18">
        <v>16141.502628012378</v>
      </c>
      <c r="F26" s="16">
        <v>0.79529622519236065</v>
      </c>
    </row>
    <row r="27" spans="1:6" x14ac:dyDescent="0.25">
      <c r="A27" s="24"/>
      <c r="B27" s="14" t="s">
        <v>11</v>
      </c>
      <c r="C27" s="18">
        <v>10.719999999999999</v>
      </c>
      <c r="D27" s="18">
        <v>30339.361213328</v>
      </c>
      <c r="E27" s="18">
        <v>34099.034538991677</v>
      </c>
      <c r="F27" s="16">
        <v>1.1239206487977098</v>
      </c>
    </row>
    <row r="28" spans="1:6" x14ac:dyDescent="0.25">
      <c r="A28" s="24"/>
      <c r="B28" s="14" t="s">
        <v>12</v>
      </c>
      <c r="C28" s="18">
        <v>17.391483870967743</v>
      </c>
      <c r="D28" s="18">
        <v>43668.59554513482</v>
      </c>
      <c r="E28" s="18">
        <v>43492.915687809975</v>
      </c>
      <c r="F28" s="16">
        <v>0.99597697486874137</v>
      </c>
    </row>
    <row r="29" spans="1:6" x14ac:dyDescent="0.25">
      <c r="A29" s="23" t="s">
        <v>23</v>
      </c>
      <c r="B29" s="23"/>
      <c r="C29" s="14">
        <v>41.492014844419074</v>
      </c>
      <c r="D29" s="21">
        <v>94304.171070442215</v>
      </c>
      <c r="E29" s="21">
        <v>93733.452854814037</v>
      </c>
      <c r="F29" s="26">
        <v>0.99394811269586503</v>
      </c>
    </row>
    <row r="30" spans="1:6" x14ac:dyDescent="0.25">
      <c r="A30" s="24" t="s">
        <v>24</v>
      </c>
      <c r="B30" s="14" t="s">
        <v>10</v>
      </c>
      <c r="C30" s="18">
        <v>14.718584070796462</v>
      </c>
      <c r="D30" s="18">
        <v>20296.214311979395</v>
      </c>
      <c r="E30" s="18">
        <v>16147.508768525129</v>
      </c>
      <c r="F30" s="16">
        <v>0.79559214936917655</v>
      </c>
    </row>
    <row r="31" spans="1:6" x14ac:dyDescent="0.25">
      <c r="A31" s="24"/>
      <c r="B31" s="14" t="s">
        <v>11</v>
      </c>
      <c r="C31" s="18">
        <v>13.399999999999999</v>
      </c>
      <c r="D31" s="18">
        <v>30339.361213328</v>
      </c>
      <c r="E31" s="18">
        <v>34068.911716960763</v>
      </c>
      <c r="F31" s="16">
        <v>1.1229277860337541</v>
      </c>
    </row>
    <row r="32" spans="1:6" x14ac:dyDescent="0.25">
      <c r="A32" s="24"/>
      <c r="B32" s="14" t="s">
        <v>12</v>
      </c>
      <c r="C32" s="18">
        <v>18.729290322580646</v>
      </c>
      <c r="D32" s="18">
        <v>43668.59554513482</v>
      </c>
      <c r="E32" s="18">
        <v>43516.944922996605</v>
      </c>
      <c r="F32" s="16">
        <v>0.99652723839076818</v>
      </c>
    </row>
    <row r="33" spans="1:6" x14ac:dyDescent="0.25">
      <c r="A33" s="30" t="s">
        <v>25</v>
      </c>
      <c r="B33" s="31"/>
      <c r="C33" s="14">
        <v>46.847874393377104</v>
      </c>
      <c r="D33" s="21">
        <v>94304.171070442215</v>
      </c>
      <c r="E33" s="21">
        <v>93733.365408482496</v>
      </c>
      <c r="F33" s="26">
        <v>0.99394718541629146</v>
      </c>
    </row>
    <row r="34" spans="1:6" x14ac:dyDescent="0.25">
      <c r="A34" s="24" t="s">
        <v>26</v>
      </c>
      <c r="B34" s="14" t="s">
        <v>10</v>
      </c>
      <c r="C34" s="18">
        <v>12.042477876106195</v>
      </c>
      <c r="D34" s="18">
        <v>20296.214311979395</v>
      </c>
      <c r="E34" s="18">
        <v>16135.496487499629</v>
      </c>
      <c r="F34" s="16">
        <v>0.79500030101554486</v>
      </c>
    </row>
    <row r="35" spans="1:6" x14ac:dyDescent="0.25">
      <c r="A35" s="24"/>
      <c r="B35" s="14" t="s">
        <v>11</v>
      </c>
      <c r="C35" s="18">
        <v>10.719999999999999</v>
      </c>
      <c r="D35" s="18">
        <v>30339.361213328</v>
      </c>
      <c r="E35" s="18">
        <v>34053.850305945307</v>
      </c>
      <c r="F35" s="16">
        <v>1.1224313546517763</v>
      </c>
    </row>
    <row r="36" spans="1:6" x14ac:dyDescent="0.25">
      <c r="A36" s="24"/>
      <c r="B36" s="14" t="s">
        <v>12</v>
      </c>
      <c r="C36" s="18">
        <v>17.391483870967743</v>
      </c>
      <c r="D36" s="18">
        <v>43668.59554513482</v>
      </c>
      <c r="E36" s="18">
        <v>43210.572174367007</v>
      </c>
      <c r="F36" s="16">
        <v>0.98951137848492488</v>
      </c>
    </row>
    <row r="37" spans="1:6" x14ac:dyDescent="0.25">
      <c r="A37" s="23" t="s">
        <v>27</v>
      </c>
      <c r="B37" s="23"/>
      <c r="C37" s="14">
        <v>40.153961747073936</v>
      </c>
      <c r="D37" s="21">
        <v>94304.171070442215</v>
      </c>
      <c r="E37" s="32">
        <v>93399.918967811944</v>
      </c>
      <c r="F37" s="26">
        <v>0.99041132441581159</v>
      </c>
    </row>
    <row r="38" spans="1:6" x14ac:dyDescent="0.25">
      <c r="A38" s="24" t="s">
        <v>28</v>
      </c>
      <c r="B38" s="14" t="s">
        <v>10</v>
      </c>
      <c r="C38" s="18">
        <v>8.0283185840707976</v>
      </c>
      <c r="D38" s="18">
        <v>12685.133944987121</v>
      </c>
      <c r="E38" s="18">
        <v>10088.814526289783</v>
      </c>
      <c r="F38" s="16">
        <v>0.79532581761004228</v>
      </c>
    </row>
    <row r="39" spans="1:6" x14ac:dyDescent="0.25">
      <c r="A39" s="24"/>
      <c r="B39" s="14" t="s">
        <v>11</v>
      </c>
      <c r="C39" s="18">
        <v>8.0399999999999991</v>
      </c>
      <c r="D39" s="18">
        <v>18962.100758330002</v>
      </c>
      <c r="E39" s="18">
        <v>22201.995855061195</v>
      </c>
      <c r="F39" s="16">
        <v>1.1708616116971067</v>
      </c>
    </row>
    <row r="40" spans="1:6" x14ac:dyDescent="0.25">
      <c r="A40" s="24"/>
      <c r="B40" s="14" t="s">
        <v>12</v>
      </c>
      <c r="C40" s="18">
        <v>13.378064516129033</v>
      </c>
      <c r="D40" s="18">
        <v>27292.87221570926</v>
      </c>
      <c r="E40" s="18">
        <v>28354.497520229703</v>
      </c>
      <c r="F40" s="16">
        <v>1.0388975295868419</v>
      </c>
    </row>
    <row r="41" spans="1:6" x14ac:dyDescent="0.25">
      <c r="A41" s="30" t="s">
        <v>29</v>
      </c>
      <c r="B41" s="31"/>
      <c r="C41" s="14">
        <v>29.446383100199828</v>
      </c>
      <c r="D41" s="21">
        <v>58940.106919026381</v>
      </c>
      <c r="E41" s="32">
        <v>60645.307901580687</v>
      </c>
      <c r="F41" s="26">
        <v>1.0289310805780683</v>
      </c>
    </row>
    <row r="42" spans="1:6" x14ac:dyDescent="0.25">
      <c r="A42" s="24" t="s">
        <v>30</v>
      </c>
      <c r="B42" s="14" t="s">
        <v>10</v>
      </c>
      <c r="C42" s="18">
        <v>10.704424778761062</v>
      </c>
      <c r="D42" s="18">
        <v>15222.160733984547</v>
      </c>
      <c r="E42" s="18">
        <v>12106.877738573377</v>
      </c>
      <c r="F42" s="16">
        <v>0.7953455458884966</v>
      </c>
    </row>
    <row r="43" spans="1:6" x14ac:dyDescent="0.25">
      <c r="A43" s="24"/>
      <c r="B43" s="14" t="s">
        <v>11</v>
      </c>
      <c r="C43" s="18">
        <v>9.379999999999999</v>
      </c>
      <c r="D43" s="18">
        <v>22754.520909995997</v>
      </c>
      <c r="E43" s="18">
        <v>25541.140800009754</v>
      </c>
      <c r="F43" s="16">
        <v>1.1224644500772416</v>
      </c>
    </row>
    <row r="44" spans="1:6" x14ac:dyDescent="0.25">
      <c r="A44" s="24"/>
      <c r="B44" s="14" t="s">
        <v>12</v>
      </c>
      <c r="C44" s="18">
        <v>13.378064516129033</v>
      </c>
      <c r="D44" s="18">
        <v>32751.446658851113</v>
      </c>
      <c r="E44" s="18">
        <v>34947.518924562777</v>
      </c>
      <c r="F44" s="16">
        <v>1.0670526797972197</v>
      </c>
    </row>
    <row r="45" spans="1:6" x14ac:dyDescent="0.25">
      <c r="A45" s="23" t="s">
        <v>31</v>
      </c>
      <c r="B45" s="23"/>
      <c r="C45" s="14">
        <v>33.462489294890091</v>
      </c>
      <c r="D45" s="33">
        <v>70728.128302831654</v>
      </c>
      <c r="E45" s="21">
        <v>72595.537463145913</v>
      </c>
      <c r="F45" s="26">
        <v>1.0264026378913733</v>
      </c>
    </row>
    <row r="46" spans="1:6" x14ac:dyDescent="0.25">
      <c r="A46" s="24" t="s">
        <v>32</v>
      </c>
      <c r="B46" s="14" t="s">
        <v>10</v>
      </c>
      <c r="C46" s="18">
        <v>12.042477876106195</v>
      </c>
      <c r="D46" s="18">
        <v>20296.214311979395</v>
      </c>
      <c r="E46" s="18">
        <v>16155.016444166064</v>
      </c>
      <c r="F46" s="16">
        <v>0.7959620545901962</v>
      </c>
    </row>
    <row r="47" spans="1:6" x14ac:dyDescent="0.25">
      <c r="A47" s="24"/>
      <c r="B47" s="14" t="s">
        <v>11</v>
      </c>
      <c r="C47" s="18">
        <v>12.059999999999999</v>
      </c>
      <c r="D47" s="18">
        <v>30339.361213328</v>
      </c>
      <c r="E47" s="18">
        <v>31960.314174796968</v>
      </c>
      <c r="F47" s="16">
        <v>1.053427392556864</v>
      </c>
    </row>
    <row r="48" spans="1:6" x14ac:dyDescent="0.25">
      <c r="A48" s="24"/>
      <c r="B48" s="14" t="s">
        <v>12</v>
      </c>
      <c r="C48" s="18">
        <v>14.715870967741937</v>
      </c>
      <c r="D48" s="18">
        <v>43668.59554513482</v>
      </c>
      <c r="E48" s="18">
        <v>44084.635604280862</v>
      </c>
      <c r="F48" s="16">
        <v>1.0095272140986544</v>
      </c>
    </row>
    <row r="49" spans="1:6" x14ac:dyDescent="0.25">
      <c r="A49" s="23" t="s">
        <v>33</v>
      </c>
      <c r="B49" s="23"/>
      <c r="C49" s="14">
        <v>38.818348843848128</v>
      </c>
      <c r="D49" s="21">
        <v>94304.171070442215</v>
      </c>
      <c r="E49" s="21">
        <v>92199.966223243886</v>
      </c>
      <c r="F49" s="26">
        <v>0.97768704370852744</v>
      </c>
    </row>
    <row r="50" spans="1:6" x14ac:dyDescent="0.25">
      <c r="A50" s="24" t="s">
        <v>34</v>
      </c>
      <c r="B50" s="14" t="s">
        <v>10</v>
      </c>
      <c r="C50" s="18">
        <v>9.3663716814159308</v>
      </c>
      <c r="D50" s="18">
        <v>12685.133944987121</v>
      </c>
      <c r="E50" s="18">
        <v>10088.364065751328</v>
      </c>
      <c r="F50" s="16">
        <v>0.7952903067088245</v>
      </c>
    </row>
    <row r="51" spans="1:6" x14ac:dyDescent="0.25">
      <c r="A51" s="24"/>
      <c r="B51" s="14" t="s">
        <v>11</v>
      </c>
      <c r="C51" s="18">
        <v>9.379999999999999</v>
      </c>
      <c r="D51" s="18">
        <v>18962.100758330002</v>
      </c>
      <c r="E51" s="18">
        <v>21313.37260514931</v>
      </c>
      <c r="F51" s="16">
        <v>1.1239984892384036</v>
      </c>
    </row>
    <row r="52" spans="1:6" x14ac:dyDescent="0.25">
      <c r="A52" s="24"/>
      <c r="B52" s="14" t="s">
        <v>12</v>
      </c>
      <c r="C52" s="18">
        <v>13.378064516129033</v>
      </c>
      <c r="D52" s="18">
        <v>27292.87221570926</v>
      </c>
      <c r="E52" s="18">
        <v>28432.592534586271</v>
      </c>
      <c r="F52" s="16">
        <v>1.0417588999013818</v>
      </c>
    </row>
    <row r="53" spans="1:6" x14ac:dyDescent="0.25">
      <c r="A53" s="23" t="s">
        <v>35</v>
      </c>
      <c r="B53" s="23"/>
      <c r="C53" s="14">
        <v>32.124436197544966</v>
      </c>
      <c r="D53" s="21">
        <v>58940.106919026381</v>
      </c>
      <c r="E53" s="21">
        <v>59834.329205486909</v>
      </c>
      <c r="F53" s="26">
        <v>1.015171711304987</v>
      </c>
    </row>
    <row r="54" spans="1:6" x14ac:dyDescent="0.25">
      <c r="A54" s="24" t="s">
        <v>36</v>
      </c>
      <c r="B54" s="14" t="s">
        <v>10</v>
      </c>
      <c r="C54" s="18">
        <v>14.718584070796462</v>
      </c>
      <c r="D54" s="18">
        <v>20296.214311979395</v>
      </c>
      <c r="E54" s="18">
        <v>16141.502628012378</v>
      </c>
      <c r="F54" s="16">
        <v>0.79529622519236065</v>
      </c>
    </row>
    <row r="55" spans="1:6" x14ac:dyDescent="0.25">
      <c r="A55" s="24"/>
      <c r="B55" s="14" t="s">
        <v>11</v>
      </c>
      <c r="C55" s="18">
        <v>13.399999999999999</v>
      </c>
      <c r="D55" s="18">
        <v>30339.361213328</v>
      </c>
      <c r="E55" s="18">
        <v>36132.325026078193</v>
      </c>
      <c r="F55" s="16">
        <v>1.1909388853647109</v>
      </c>
    </row>
    <row r="56" spans="1:6" x14ac:dyDescent="0.25">
      <c r="A56" s="24"/>
      <c r="B56" s="14" t="s">
        <v>12</v>
      </c>
      <c r="C56" s="18">
        <v>13.378064516129033</v>
      </c>
      <c r="D56" s="18">
        <v>43668.59554513482</v>
      </c>
      <c r="E56" s="18">
        <v>43658.116679718085</v>
      </c>
      <c r="F56" s="16">
        <v>0.99976003658267631</v>
      </c>
    </row>
    <row r="57" spans="1:6" x14ac:dyDescent="0.25">
      <c r="A57" s="23" t="s">
        <v>37</v>
      </c>
      <c r="B57" s="23"/>
      <c r="C57" s="14">
        <v>41.496648586925488</v>
      </c>
      <c r="D57" s="21">
        <v>94304.171070442215</v>
      </c>
      <c r="E57" s="21">
        <v>95931.944333808657</v>
      </c>
      <c r="F57" s="26">
        <v>1.0172608830011405</v>
      </c>
    </row>
    <row r="58" spans="1:6" ht="15" customHeight="1" x14ac:dyDescent="0.25">
      <c r="A58" s="34" t="s">
        <v>38</v>
      </c>
      <c r="B58" s="35"/>
      <c r="C58" s="36">
        <v>503.28</v>
      </c>
      <c r="D58" s="37">
        <v>1179806.1388703431</v>
      </c>
      <c r="E58" s="37">
        <v>1179805.9715894843</v>
      </c>
      <c r="F58" s="38">
        <v>0.99999985821326631</v>
      </c>
    </row>
    <row r="59" spans="1:6" x14ac:dyDescent="0.25">
      <c r="A59" s="39" t="s">
        <v>39</v>
      </c>
      <c r="B59" s="39"/>
      <c r="C59" s="39"/>
    </row>
    <row r="61" spans="1:6" ht="18.75" x14ac:dyDescent="0.3">
      <c r="A61" s="40" t="s">
        <v>0</v>
      </c>
      <c r="B61" s="41"/>
      <c r="C61" s="41"/>
      <c r="D61" s="41"/>
      <c r="E61" s="42"/>
    </row>
    <row r="62" spans="1:6" ht="18.75" x14ac:dyDescent="0.3">
      <c r="A62" s="43" t="s">
        <v>1</v>
      </c>
      <c r="B62" s="44"/>
      <c r="C62" s="44"/>
      <c r="D62" s="44"/>
      <c r="E62" s="45"/>
    </row>
    <row r="63" spans="1:6" ht="15" customHeight="1" x14ac:dyDescent="0.3">
      <c r="A63" s="46" t="s">
        <v>40</v>
      </c>
      <c r="B63" s="47"/>
      <c r="C63" s="47"/>
      <c r="D63" s="47"/>
      <c r="E63" s="48"/>
    </row>
    <row r="64" spans="1:6" ht="15" customHeight="1" x14ac:dyDescent="0.25">
      <c r="A64" s="19" t="s">
        <v>3</v>
      </c>
      <c r="B64" s="19"/>
      <c r="C64" s="19"/>
      <c r="D64" s="11" t="s">
        <v>6</v>
      </c>
      <c r="E64" s="11" t="s">
        <v>7</v>
      </c>
    </row>
    <row r="65" spans="1:5" ht="15" customHeight="1" x14ac:dyDescent="0.25">
      <c r="A65" s="19"/>
      <c r="B65" s="19"/>
      <c r="C65" s="19"/>
      <c r="D65" s="13"/>
      <c r="E65" s="13"/>
    </row>
    <row r="66" spans="1:5" x14ac:dyDescent="0.25">
      <c r="A66" s="49" t="s">
        <v>9</v>
      </c>
      <c r="B66" s="49"/>
      <c r="C66" s="49"/>
      <c r="D66" s="50">
        <v>142460.25709547903</v>
      </c>
      <c r="E66" s="50">
        <v>142333.08943054758</v>
      </c>
    </row>
    <row r="67" spans="1:5" x14ac:dyDescent="0.25">
      <c r="A67" s="51" t="s">
        <v>41</v>
      </c>
      <c r="B67" s="51"/>
      <c r="C67" s="51"/>
      <c r="D67" s="52">
        <v>94304.171070442215</v>
      </c>
      <c r="E67" s="52">
        <v>89554.500976620926</v>
      </c>
    </row>
    <row r="68" spans="1:5" x14ac:dyDescent="0.25">
      <c r="A68" s="53" t="s">
        <v>16</v>
      </c>
      <c r="B68" s="53"/>
      <c r="C68" s="53"/>
      <c r="D68" s="50">
        <v>94304.171070442215</v>
      </c>
      <c r="E68" s="50">
        <v>94157.695646963664</v>
      </c>
    </row>
    <row r="69" spans="1:5" x14ac:dyDescent="0.25">
      <c r="A69" s="51" t="s">
        <v>18</v>
      </c>
      <c r="B69" s="51"/>
      <c r="C69" s="51"/>
      <c r="D69" s="52">
        <v>94304.171070442215</v>
      </c>
      <c r="E69" s="52">
        <v>97142.725607781322</v>
      </c>
    </row>
    <row r="70" spans="1:5" x14ac:dyDescent="0.25">
      <c r="A70" s="53" t="s">
        <v>20</v>
      </c>
      <c r="B70" s="53"/>
      <c r="C70" s="53"/>
      <c r="D70" s="50">
        <v>94304.171070442215</v>
      </c>
      <c r="E70" s="50">
        <v>94544.137569196319</v>
      </c>
    </row>
    <row r="71" spans="1:5" x14ac:dyDescent="0.25">
      <c r="A71" s="51" t="s">
        <v>22</v>
      </c>
      <c r="B71" s="51"/>
      <c r="C71" s="51"/>
      <c r="D71" s="52">
        <v>94304.171070442215</v>
      </c>
      <c r="E71" s="52">
        <v>93733.452854814037</v>
      </c>
    </row>
    <row r="72" spans="1:5" x14ac:dyDescent="0.25">
      <c r="A72" s="53" t="s">
        <v>24</v>
      </c>
      <c r="B72" s="53"/>
      <c r="C72" s="53"/>
      <c r="D72" s="50">
        <v>94304.171070442215</v>
      </c>
      <c r="E72" s="50">
        <v>93733.365408482496</v>
      </c>
    </row>
    <row r="73" spans="1:5" x14ac:dyDescent="0.25">
      <c r="A73" s="51" t="s">
        <v>26</v>
      </c>
      <c r="B73" s="51"/>
      <c r="C73" s="51"/>
      <c r="D73" s="52">
        <v>94304.171070442215</v>
      </c>
      <c r="E73" s="54">
        <v>93399.918967811944</v>
      </c>
    </row>
    <row r="74" spans="1:5" x14ac:dyDescent="0.25">
      <c r="A74" s="53" t="s">
        <v>28</v>
      </c>
      <c r="B74" s="53"/>
      <c r="C74" s="53"/>
      <c r="D74" s="50">
        <v>58940.106919026381</v>
      </c>
      <c r="E74" s="55">
        <v>60645.307901580687</v>
      </c>
    </row>
    <row r="75" spans="1:5" x14ac:dyDescent="0.25">
      <c r="A75" s="51" t="s">
        <v>30</v>
      </c>
      <c r="B75" s="51"/>
      <c r="C75" s="51"/>
      <c r="D75" s="56">
        <v>70728.128302831654</v>
      </c>
      <c r="E75" s="52">
        <v>72595.537463145913</v>
      </c>
    </row>
    <row r="76" spans="1:5" x14ac:dyDescent="0.25">
      <c r="A76" s="53" t="s">
        <v>32</v>
      </c>
      <c r="B76" s="53"/>
      <c r="C76" s="53"/>
      <c r="D76" s="50">
        <v>94304.171070442215</v>
      </c>
      <c r="E76" s="50">
        <v>92199.966223243886</v>
      </c>
    </row>
    <row r="77" spans="1:5" x14ac:dyDescent="0.25">
      <c r="A77" s="51" t="s">
        <v>34</v>
      </c>
      <c r="B77" s="51"/>
      <c r="C77" s="51"/>
      <c r="D77" s="52">
        <v>58940.106919026381</v>
      </c>
      <c r="E77" s="52">
        <v>59834.329205486909</v>
      </c>
    </row>
    <row r="78" spans="1:5" x14ac:dyDescent="0.25">
      <c r="A78" s="53" t="s">
        <v>36</v>
      </c>
      <c r="B78" s="53"/>
      <c r="C78" s="53"/>
      <c r="D78" s="50">
        <v>94304.171070442215</v>
      </c>
      <c r="E78" s="50">
        <v>95931.944333808657</v>
      </c>
    </row>
    <row r="79" spans="1:5" ht="15" customHeight="1" x14ac:dyDescent="0.25">
      <c r="A79" s="57" t="s">
        <v>38</v>
      </c>
      <c r="B79" s="57"/>
      <c r="C79" s="57"/>
      <c r="D79" s="58">
        <f>D66+D67+D68+D69+D70+D71+D72+D73+D74+D75+D76+D77+D78</f>
        <v>1179806.1388703433</v>
      </c>
      <c r="E79" s="59">
        <f>E66+E68+E67+E69+E70+E71+E72+E73+E74+E75+E76+E77+E78</f>
        <v>1179805.9715894843</v>
      </c>
    </row>
    <row r="80" spans="1:5" ht="15" customHeight="1" x14ac:dyDescent="0.25">
      <c r="A80" s="57"/>
      <c r="B80" s="57"/>
      <c r="C80" s="57"/>
      <c r="D80" s="57"/>
      <c r="E80" s="57"/>
    </row>
  </sheetData>
  <mergeCells count="57">
    <mergeCell ref="A78:C78"/>
    <mergeCell ref="A79:C80"/>
    <mergeCell ref="D79:D80"/>
    <mergeCell ref="E79:E80"/>
    <mergeCell ref="A72:C72"/>
    <mergeCell ref="A73:C73"/>
    <mergeCell ref="A74:C74"/>
    <mergeCell ref="A75:C75"/>
    <mergeCell ref="A76:C76"/>
    <mergeCell ref="A77:C77"/>
    <mergeCell ref="A66:C66"/>
    <mergeCell ref="A67:C67"/>
    <mergeCell ref="A68:C68"/>
    <mergeCell ref="A69:C69"/>
    <mergeCell ref="A70:C70"/>
    <mergeCell ref="A71:C71"/>
    <mergeCell ref="A54:A56"/>
    <mergeCell ref="A57:B57"/>
    <mergeCell ref="A61:E61"/>
    <mergeCell ref="A62:E62"/>
    <mergeCell ref="A63:E63"/>
    <mergeCell ref="A64:C65"/>
    <mergeCell ref="D64:D65"/>
    <mergeCell ref="E64:E65"/>
    <mergeCell ref="A42:A44"/>
    <mergeCell ref="A45:B45"/>
    <mergeCell ref="A46:A48"/>
    <mergeCell ref="A49:B49"/>
    <mergeCell ref="A50:A52"/>
    <mergeCell ref="A53:B53"/>
    <mergeCell ref="A30:A32"/>
    <mergeCell ref="A33:B33"/>
    <mergeCell ref="A34:A36"/>
    <mergeCell ref="A37:B37"/>
    <mergeCell ref="A38:A40"/>
    <mergeCell ref="A41:B41"/>
    <mergeCell ref="A18:A20"/>
    <mergeCell ref="A21:B21"/>
    <mergeCell ref="A22:A24"/>
    <mergeCell ref="A25:B25"/>
    <mergeCell ref="A26:A28"/>
    <mergeCell ref="A29:B29"/>
    <mergeCell ref="A6:A8"/>
    <mergeCell ref="A9:B9"/>
    <mergeCell ref="A10:A12"/>
    <mergeCell ref="A13:B13"/>
    <mergeCell ref="A14:A16"/>
    <mergeCell ref="A17:B17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A73F4-90F9-4FDE-A84A-E778B3698D59}">
  <dimension ref="A3:E19"/>
  <sheetViews>
    <sheetView tabSelected="1" workbookViewId="0">
      <selection activeCell="A16" sqref="A16"/>
    </sheetView>
  </sheetViews>
  <sheetFormatPr baseColWidth="10" defaultRowHeight="15" x14ac:dyDescent="0.25"/>
  <cols>
    <col min="1" max="1" width="37" bestFit="1" customWidth="1"/>
    <col min="2" max="2" width="16.5703125" customWidth="1"/>
    <col min="3" max="3" width="18.5703125" customWidth="1"/>
    <col min="4" max="4" width="13.28515625" bestFit="1" customWidth="1"/>
    <col min="5" max="5" width="15.28515625" customWidth="1"/>
  </cols>
  <sheetData>
    <row r="3" spans="1:5" ht="18.75" x14ac:dyDescent="0.3">
      <c r="A3" s="60" t="s">
        <v>44</v>
      </c>
      <c r="B3" s="60"/>
      <c r="C3" s="60"/>
      <c r="D3" s="60"/>
      <c r="E3" s="60"/>
    </row>
    <row r="5" spans="1:5" ht="18.75" x14ac:dyDescent="0.25">
      <c r="A5" s="61" t="s">
        <v>45</v>
      </c>
      <c r="B5" s="61" t="s">
        <v>10</v>
      </c>
      <c r="C5" s="61" t="s">
        <v>43</v>
      </c>
      <c r="D5" s="61" t="s">
        <v>12</v>
      </c>
      <c r="E5" s="61" t="s">
        <v>42</v>
      </c>
    </row>
    <row r="6" spans="1:5" ht="15.75" x14ac:dyDescent="0.25">
      <c r="A6" s="62" t="s">
        <v>46</v>
      </c>
      <c r="B6" s="63">
        <v>252780.12370374336</v>
      </c>
      <c r="C6" s="63">
        <v>379242.0151666</v>
      </c>
      <c r="D6" s="63">
        <v>547784</v>
      </c>
      <c r="E6" s="63">
        <f>SUM(B6:D6)</f>
        <v>1179806.1388703433</v>
      </c>
    </row>
    <row r="7" spans="1:5" ht="15.75" x14ac:dyDescent="0.25">
      <c r="A7" s="62" t="s">
        <v>47</v>
      </c>
      <c r="B7" s="63">
        <v>201783.34791893687</v>
      </c>
      <c r="C7" s="63">
        <v>425686.62571240653</v>
      </c>
      <c r="D7" s="63">
        <v>552336.02636865666</v>
      </c>
      <c r="E7" s="63">
        <f>SUM(B7:D7)</f>
        <v>1179806</v>
      </c>
    </row>
    <row r="8" spans="1:5" x14ac:dyDescent="0.25">
      <c r="A8" s="64" t="s">
        <v>48</v>
      </c>
    </row>
    <row r="10" spans="1:5" ht="26.25" x14ac:dyDescent="0.4">
      <c r="A10" s="74" t="s">
        <v>54</v>
      </c>
      <c r="B10" s="74"/>
      <c r="C10" s="74"/>
      <c r="D10" s="74"/>
      <c r="E10" s="74"/>
    </row>
    <row r="11" spans="1:5" ht="18.75" x14ac:dyDescent="0.25">
      <c r="A11" s="65" t="s">
        <v>45</v>
      </c>
      <c r="B11" s="66" t="s">
        <v>10</v>
      </c>
      <c r="C11" s="66" t="s">
        <v>43</v>
      </c>
      <c r="D11" s="66" t="s">
        <v>12</v>
      </c>
      <c r="E11" s="66" t="s">
        <v>42</v>
      </c>
    </row>
    <row r="12" spans="1:5" ht="15.75" x14ac:dyDescent="0.25">
      <c r="A12" s="67" t="s">
        <v>49</v>
      </c>
      <c r="B12" s="68">
        <v>22138</v>
      </c>
      <c r="C12" s="68">
        <v>25352</v>
      </c>
      <c r="D12" s="68">
        <v>14702</v>
      </c>
      <c r="E12" s="68">
        <f>SUM(B12:D12)</f>
        <v>62192</v>
      </c>
    </row>
    <row r="13" spans="1:5" ht="15.75" x14ac:dyDescent="0.25">
      <c r="A13" s="67" t="s">
        <v>50</v>
      </c>
      <c r="B13" s="68">
        <v>561</v>
      </c>
      <c r="C13" s="68">
        <v>4166</v>
      </c>
      <c r="D13" s="68">
        <v>1329</v>
      </c>
      <c r="E13" s="68">
        <f>SUM(B13:D13)</f>
        <v>6056</v>
      </c>
    </row>
    <row r="15" spans="1:5" x14ac:dyDescent="0.25">
      <c r="A15" t="s">
        <v>55</v>
      </c>
    </row>
    <row r="16" spans="1:5" ht="18.75" x14ac:dyDescent="0.3">
      <c r="A16" s="69" t="s">
        <v>51</v>
      </c>
      <c r="B16" s="70" t="s">
        <v>10</v>
      </c>
      <c r="C16" s="70" t="s">
        <v>43</v>
      </c>
      <c r="D16" s="70" t="s">
        <v>12</v>
      </c>
      <c r="E16" s="70" t="s">
        <v>42</v>
      </c>
    </row>
    <row r="17" spans="1:5" ht="18.75" x14ac:dyDescent="0.3">
      <c r="A17" s="71" t="s">
        <v>52</v>
      </c>
      <c r="B17" s="72">
        <v>5950</v>
      </c>
      <c r="C17" s="72">
        <v>7712</v>
      </c>
      <c r="D17" s="72">
        <v>3455</v>
      </c>
      <c r="E17" s="72">
        <f>SUM(B17:D17)</f>
        <v>17117</v>
      </c>
    </row>
    <row r="18" spans="1:5" ht="18.75" x14ac:dyDescent="0.3">
      <c r="A18" s="71" t="s">
        <v>53</v>
      </c>
      <c r="B18" s="72">
        <v>2533</v>
      </c>
      <c r="C18" s="72">
        <v>1218</v>
      </c>
      <c r="D18" s="72">
        <v>187</v>
      </c>
      <c r="E18" s="72">
        <f t="shared" ref="E18:E19" si="0">SUM(B18:D18)</f>
        <v>3938</v>
      </c>
    </row>
    <row r="19" spans="1:5" ht="18.75" x14ac:dyDescent="0.3">
      <c r="A19" s="73" t="s">
        <v>42</v>
      </c>
      <c r="B19" s="72">
        <f>SUM(B17:B18)</f>
        <v>8483</v>
      </c>
      <c r="C19" s="72">
        <f t="shared" ref="C19:D19" si="1">SUM(C17:C18)</f>
        <v>8930</v>
      </c>
      <c r="D19" s="72">
        <f t="shared" si="1"/>
        <v>3642</v>
      </c>
      <c r="E19" s="72">
        <f t="shared" si="0"/>
        <v>21055</v>
      </c>
    </row>
  </sheetData>
  <mergeCells count="2">
    <mergeCell ref="A3:E3"/>
    <mergeCell ref="A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por Provincias</vt:lpstr>
      <vt:lpstr>Resumen 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 - INTEC</dc:creator>
  <cp:lastModifiedBy>Antonio Heredia - INTEC</cp:lastModifiedBy>
  <dcterms:created xsi:type="dcterms:W3CDTF">2024-01-08T15:35:11Z</dcterms:created>
  <dcterms:modified xsi:type="dcterms:W3CDTF">2024-01-08T16:16:40Z</dcterms:modified>
</cp:coreProperties>
</file>