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BRE ACCESO A LA IN\Desktop\"/>
    </mc:Choice>
  </mc:AlternateContent>
  <bookViews>
    <workbookView xWindow="0" yWindow="0" windowWidth="8745" windowHeight="3990"/>
  </bookViews>
  <sheets>
    <sheet name="Informe del cuarto trimestre 22" sheetId="1" r:id="rId1"/>
    <sheet name="Hoja1" sheetId="2" r:id="rId2"/>
    <sheet name="Hoja2"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K31" i="2" l="1"/>
  <c r="J31" i="2"/>
  <c r="J27" i="2"/>
  <c r="I31" i="1" l="1"/>
  <c r="J31" i="1" l="1"/>
</calcChain>
</file>

<file path=xl/sharedStrings.xml><?xml version="1.0" encoding="utf-8"?>
<sst xmlns="http://schemas.openxmlformats.org/spreadsheetml/2006/main" count="147" uniqueCount="80">
  <si>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</si>
  <si>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</si>
  <si>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</si>
  <si>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</si>
  <si>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</si>
  <si>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</si>
  <si>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</si>
  <si>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</si>
  <si>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</si>
  <si>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</si>
  <si>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</si>
  <si>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</si>
  <si>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</si>
  <si>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</si>
  <si>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</si>
  <si>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</si>
  <si>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</si>
  <si>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</si>
  <si>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</si>
  <si>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</si>
  <si>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</si>
  <si>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</si>
  <si>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</si>
  <si>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</si>
  <si>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</si>
  <si>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</si>
  <si>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</si>
  <si>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</si>
  <si>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</si>
  <si>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</si>
  <si>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</si>
  <si>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</si>
  <si>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</si>
  <si>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</si>
  <si>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</si>
  <si>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</si>
  <si>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</si>
  <si>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</si>
  <si>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</si>
  <si>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</si>
  <si>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</si>
  <si>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</si>
  <si>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</si>
  <si>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</si>
  <si>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</si>
  <si>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</si>
  <si>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</si>
  <si>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</si>
  <si>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</si>
  <si>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</si>
  <si>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</si>
  <si>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</si>
  <si>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</si>
  <si>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</si>
  <si>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</si>
  <si>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</si>
  <si>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</si>
  <si>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</si>
  <si>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</si>
  <si>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</si>
  <si>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</si>
  <si>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</si>
  <si>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</si>
  <si>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</si>
  <si>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</si>
  <si>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</si>
  <si>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</si>
  <si>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</si>
  <si>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 xml:space="preserve"> Para el segundo primer trimestre del año 2023 tomaremos en cuentas las siguientes acciones:</t>
  </si>
  <si>
    <t xml:space="preserve"> Para este cuarto trimestre, con una programación financiera de RD$127,836,274.00, se proyectó la ejecución de 906,343 Metros cuadrados de áreas verdes mantenidas, embellecidas para entrega a los ciudadanos. De estos 906,343 Metros cuadrados de áreas verdes intervenidas la institución embelleció y liberó de contaminación sólida y visual 906,343 Mts, representando el 100%. Además, ha presentado una ejecución de RD$166,324,226.02, equivalentes a un 130.11% del cumplimiento financiero. El desempeño ejecutado para este cuarto trimestre, es evidenciado en los documentos suministrados por la institución en el SIGEF. La Dirección General de Embellecimiento impactó las siguientes áreas verdes de diferentes carreteras, avenidas en distintos sectores del país: provincia -Santo Domingo: LAS AMERICAS, LA ECOLÓGICA, CARRETERA MELLA, CARRETERA SAN ANTONIO DE GUERRA, AVE. MIRADOR SUR, AVE. CAYETANO GERMOSÉN, AVE. IBEROAMERICANA, AVE. FARO A COLÓN, AVE. ESPAÑA, CALLE JARDÍN DEL OESTE, CALLE LAS DAMAS, AVE. ISABEL AGUILAR, AVE. HIPÓDROMO, RUTA 66, CIRCUNVALACÓN SANTO DOMINGO, AVE. EMMA BALAGUER, AVE. JACOBO MAJLUTA AZAR, AVE. ANTONIO GUZMÁN FERNÁNDEZ, CARRETERA VILLA MELLA-YAMASA, AVE. HÍPICA, AUTOPISTA 30 DE MAYO. REGIÓN NORTE: AVE. HISPANOAMERICANA, AVE. MIRADOR DEL YAQUE, CARRETERA DUARTE, AUTOPISTA ARROLLO HONDO (SANTIAGO), CARRETERA MOCA VILLA TRINA (SANTIAGO), CARRETERA LICEY MOCA (SANTIAGO), AUTOPISTA DUARTE, AVE. VICTOR MANUEL ESPAILLAT (SANTIAGO), CALLE PRINCIPAL, SANTO CERRO (LA VEGA), CALLE NUESTRA. SRA. DE LAS MERCEDES, SANTO CERRO (LA VEGA), CARRETERA SANTIAGO-BAITOA, CARRETERA BAÑARIO, AVE. YAPUR DUMIT, CARRETERA MATANZA, AVE. CIRCUNVALACIÓN, CALLE CONCHA (PUERTO PLATA), AVENIDA CIRCUNVALACIÓN (SAMANÁ). BENEFICIANDO A TODA LA POBLACIÓN, TANTO LOCAL DE LOS SECTORES INTERVENIDOS, COMO TRÁNSITO VEHICULAR, ENTREGANDO ÁREAS VERDES LIBRES DE CONTAMINANCIÓN SOLIDA Y VISUAL.</t>
  </si>
  <si>
    <t>Fueron ejecutados RD$166,324,226.02, de un total programado para el trimestre de RD$127,836,274.00 para un cumplimiento del 130.11% de la programación financiera. Con relación al 30.11% de ejecución que esta por encima de la meta, esto fue  debido a un aumemto del presupuesto vigente por parte de la Dirección General de Presupuesto para el cumplimiento de la jornada de limpieza tras el paso de la tormenta Olga, asi como tambien el pago de compensación extraordinaria anual aprobado por el Ministerio de Aministración Pública.</t>
  </si>
  <si>
    <t xml:space="preserve"> CIUDADANOS RECIBEN ÁREAS EMBELLECIDAS Y LIBRES DE CONTAMINACIÓN SÓLIDA Y VISUAL</t>
  </si>
  <si>
    <t>Nivel</t>
  </si>
  <si>
    <t>Presupuesto Financiero</t>
  </si>
  <si>
    <t>Meta proyectada</t>
  </si>
  <si>
    <t>Plan Plurianual</t>
  </si>
  <si>
    <t>No hubo desvío</t>
  </si>
  <si>
    <t>Durante el primer trimestre, se logró el 100% del embellecimiento de las áreas verdes entregadas a los ciudadanos. En cuanto a la meta financiera, se alcanzó una ejecución del 101.15%. La institución logró intervenir y liberar de contaminación sólida y visual un total de 464,487 mts², lo que representa el cumplimiento del 100% de su meta programada. En estas intervenciones se ejecutó un total de RD$66,295,750.58, equivalente al 101.15% del cumplimiento financiero. El desempeño ejecutado durante el primer trimestre está respaldado por los documentos suministrados por la institución en el SIGEF.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</si>
  <si>
    <t>Rolando Rosario</t>
  </si>
  <si>
    <t>Encargado Interino de la División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</si>
</sst>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sz val="12"/>
      <color rgb="FF000000"/>
      <name val="Times New Roman"/>
      <family val="1"/>
    </font>
    <font>
      <b/>
      <sz val="11"/>
      <color theme="1"/>
      <name val="Times New Roman"/>
      <family val="1"/>
    </font>
    <font>
      <b/>
      <sz val="12"/>
      <color theme="1"/>
      <name val="Times New Roman"/>
      <family val="1"/>
    </font>
    <font>
      <sz val="12"/>
      <color theme="1"/>
      <name val="Times New Roman"/>
      <family val="1"/>
    </font>
  </fonts>
  <fills count="14">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59999389629810485"/>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0" fillId="0" borderId="37" xfId="0" applyBorder="1" applyAlignment="1">
      <alignment horizontal="center" vertical="center"/>
    </xf>
    <xf numFmtId="0" fontId="0" fillId="0" borderId="37" xfId="0" applyBorder="1"/>
    <xf numFmtId="0" fontId="24" fillId="12" borderId="37" xfId="0" applyFont="1" applyFill="1" applyBorder="1" applyAlignment="1">
      <alignment horizontal="center" vertical="center"/>
    </xf>
    <xf numFmtId="0" fontId="0" fillId="12" borderId="37" xfId="0" applyFill="1" applyBorder="1" applyAlignment="1">
      <alignment horizontal="center" vertical="center"/>
    </xf>
    <xf numFmtId="0" fontId="0" fillId="13" borderId="37" xfId="0" applyFill="1" applyBorder="1"/>
    <xf numFmtId="0" fontId="25" fillId="13" borderId="37" xfId="0" applyFont="1" applyFill="1" applyBorder="1" applyAlignment="1">
      <alignment horizontal="center" vertical="center" wrapText="1"/>
    </xf>
    <xf numFmtId="0" fontId="26" fillId="13" borderId="37" xfId="0" applyFont="1" applyFill="1" applyBorder="1" applyAlignment="1">
      <alignment horizontal="center" vertical="center"/>
    </xf>
    <xf numFmtId="3" fontId="26" fillId="13" borderId="37" xfId="0" applyNumberFormat="1" applyFont="1" applyFill="1" applyBorder="1" applyAlignment="1">
      <alignment horizontal="center" vertical="center"/>
    </xf>
    <xf numFmtId="4" fontId="26" fillId="13" borderId="37" xfId="0" applyNumberFormat="1" applyFont="1" applyFill="1" applyBorder="1" applyAlignment="1">
      <alignment horizontal="center" vertical="center"/>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23" fillId="12" borderId="37" xfId="0" applyFont="1" applyFill="1" applyBorder="1" applyAlignment="1">
      <alignment horizontal="center" vertical="center" wrapText="1"/>
    </xf>
    <xf numFmtId="0" fontId="25" fillId="11" borderId="37" xfId="0" applyFont="1" applyFill="1" applyBorder="1" applyAlignment="1">
      <alignment horizontal="center"/>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G31/E31</calculatedColumnFormula>
    </tableColumn>
    <tableColumn id="8" name="Financiero _x000a_(%) _x000a_H=F/D" dataDxfId="15">
      <calculatedColumnFormula>H31/F31</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4" name="Tabla145" displayName="Tabla145" ref="B30:K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H31/F31</calculatedColumnFormula>
    </tableColumn>
    <tableColumn id="8" name="Financiero _x000a_(%) _x000a_H=F/D" dataDxfId="0">
      <calculatedColumnFormula>I31/G31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tabSelected="1" topLeftCell="A11" zoomScaleNormal="100" workbookViewId="0">
      <selection activeCell="C49" sqref="C49"/>
    </sheetView>
  </sheetViews>
  <sheetFormatPr baseColWidth="10" defaultRowHeight="15" x14ac:dyDescent="0.25"/>
  <cols>
    <col min="1" max="1" width="24.85546875" customWidth="1"/>
    <col min="2" max="2" width="13.85546875" customWidth="1"/>
    <col min="4" max="4" width="11.7109375" bestFit="1" customWidth="1"/>
  </cols>
  <sheetData>
    <row r="2" spans="1:10" ht="15.75" thickBot="1" x14ac:dyDescent="0.3"/>
    <row r="3" spans="1:10" ht="21.75" thickBot="1" x14ac:dyDescent="0.3">
      <c r="A3" s="1"/>
      <c r="B3" s="42" t="s">
        <v>0</v>
      </c>
      <c r="C3" s="43"/>
      <c r="D3" s="43"/>
      <c r="E3" s="43"/>
      <c r="F3" s="43"/>
      <c r="G3" s="43"/>
      <c r="H3" s="43"/>
      <c r="I3" s="43"/>
      <c r="J3" s="44"/>
    </row>
    <row r="4" spans="1:10" ht="21.75" thickBot="1" x14ac:dyDescent="0.3">
      <c r="A4" s="2"/>
      <c r="B4" s="45" t="s">
        <v>1</v>
      </c>
      <c r="C4" s="46"/>
      <c r="D4" s="45" t="s">
        <v>2</v>
      </c>
      <c r="E4" s="46"/>
      <c r="F4" s="46"/>
      <c r="G4" s="46"/>
      <c r="H4" s="47"/>
      <c r="I4" s="3" t="s">
        <v>3</v>
      </c>
      <c r="J4" s="4" t="s">
        <v>4</v>
      </c>
    </row>
    <row r="5" spans="1:10" ht="21.75" thickBot="1" x14ac:dyDescent="0.3">
      <c r="A5" s="5"/>
      <c r="B5" s="48"/>
      <c r="C5" s="49"/>
      <c r="D5" s="48"/>
      <c r="E5" s="49"/>
      <c r="F5" s="49"/>
      <c r="G5" s="49"/>
      <c r="H5" s="50"/>
      <c r="I5" s="6">
        <v>45028</v>
      </c>
      <c r="J5" s="7"/>
    </row>
    <row r="6" spans="1:10" x14ac:dyDescent="0.25">
      <c r="A6" s="51"/>
      <c r="B6" s="52"/>
      <c r="C6" s="52"/>
      <c r="D6" s="53"/>
      <c r="E6" s="53"/>
      <c r="F6" s="53"/>
      <c r="G6" s="53"/>
      <c r="H6" s="53"/>
      <c r="I6" s="52"/>
      <c r="J6" s="54"/>
    </row>
    <row r="7" spans="1:10" x14ac:dyDescent="0.25">
      <c r="A7" s="55"/>
      <c r="B7" s="56"/>
      <c r="C7" s="56"/>
      <c r="D7" s="56"/>
      <c r="E7" s="56"/>
      <c r="F7" s="56"/>
      <c r="G7" s="56"/>
      <c r="H7" s="56"/>
      <c r="I7" s="56"/>
      <c r="J7" s="57"/>
    </row>
    <row r="8" spans="1:10" ht="15.75" x14ac:dyDescent="0.25">
      <c r="A8" s="58" t="s">
        <v>6</v>
      </c>
      <c r="B8" s="59"/>
      <c r="C8" s="59"/>
      <c r="D8" s="59"/>
      <c r="E8" s="59"/>
      <c r="F8" s="59"/>
      <c r="G8" s="59"/>
      <c r="H8" s="59"/>
      <c r="I8" s="59"/>
      <c r="J8" s="60"/>
    </row>
    <row r="9" spans="1:10" ht="15.75" x14ac:dyDescent="0.25">
      <c r="A9" s="61" t="s">
        <v>7</v>
      </c>
      <c r="B9" s="62"/>
      <c r="C9" s="62"/>
      <c r="D9" s="62"/>
      <c r="E9" s="62"/>
      <c r="F9" s="62"/>
      <c r="G9" s="62"/>
      <c r="H9" s="62"/>
      <c r="I9" s="62"/>
      <c r="J9" s="63"/>
    </row>
    <row r="10" spans="1:10" x14ac:dyDescent="0.25">
      <c r="A10" s="8" t="s">
        <v>8</v>
      </c>
      <c r="B10" s="39" t="s">
        <v>9</v>
      </c>
      <c r="C10" s="40"/>
      <c r="D10" s="40"/>
      <c r="E10" s="40"/>
      <c r="F10" s="40"/>
      <c r="G10" s="40"/>
      <c r="H10" s="40"/>
      <c r="I10" s="40"/>
      <c r="J10" s="41"/>
    </row>
    <row r="11" spans="1:10" x14ac:dyDescent="0.25">
      <c r="A11" s="9" t="s">
        <v>10</v>
      </c>
      <c r="B11" s="39" t="s">
        <v>11</v>
      </c>
      <c r="C11" s="40"/>
      <c r="D11" s="40"/>
      <c r="E11" s="40"/>
      <c r="F11" s="40"/>
      <c r="G11" s="40"/>
      <c r="H11" s="40"/>
      <c r="I11" s="40"/>
      <c r="J11" s="41"/>
    </row>
    <row r="12" spans="1:10" ht="20.25" customHeight="1" x14ac:dyDescent="0.25">
      <c r="A12" s="9" t="s">
        <v>12</v>
      </c>
      <c r="B12" s="39" t="s">
        <v>13</v>
      </c>
      <c r="C12" s="40"/>
      <c r="D12" s="40"/>
      <c r="E12" s="40"/>
      <c r="F12" s="40"/>
      <c r="G12" s="40"/>
      <c r="H12" s="40"/>
      <c r="I12" s="40"/>
      <c r="J12" s="41"/>
    </row>
    <row r="13" spans="1:10" ht="31.5" customHeight="1" x14ac:dyDescent="0.25">
      <c r="A13" s="8" t="s">
        <v>14</v>
      </c>
      <c r="B13" s="64" t="s">
        <v>65</v>
      </c>
      <c r="C13" s="64"/>
      <c r="D13" s="64"/>
      <c r="E13" s="64"/>
      <c r="F13" s="64"/>
      <c r="G13" s="64"/>
      <c r="H13" s="64"/>
      <c r="I13" s="64"/>
      <c r="J13" s="65"/>
    </row>
    <row r="14" spans="1:10" ht="32.25" customHeight="1" x14ac:dyDescent="0.25">
      <c r="A14" s="8" t="s">
        <v>15</v>
      </c>
      <c r="B14" s="64" t="s">
        <v>63</v>
      </c>
      <c r="C14" s="64"/>
      <c r="D14" s="64"/>
      <c r="E14" s="64"/>
      <c r="F14" s="64"/>
      <c r="G14" s="64"/>
      <c r="H14" s="64"/>
      <c r="I14" s="64"/>
      <c r="J14" s="65"/>
    </row>
    <row r="15" spans="1:10" ht="15.75" x14ac:dyDescent="0.25">
      <c r="A15" s="58" t="s">
        <v>16</v>
      </c>
      <c r="B15" s="59"/>
      <c r="C15" s="59"/>
      <c r="D15" s="59"/>
      <c r="E15" s="59"/>
      <c r="F15" s="59"/>
      <c r="G15" s="59"/>
      <c r="H15" s="59"/>
      <c r="I15" s="59"/>
      <c r="J15" s="60"/>
    </row>
    <row r="16" spans="1:10" x14ac:dyDescent="0.25">
      <c r="A16" s="8" t="s">
        <v>17</v>
      </c>
      <c r="B16" s="66" t="s">
        <v>18</v>
      </c>
      <c r="C16" s="67"/>
      <c r="D16" s="67"/>
      <c r="E16" s="67"/>
      <c r="F16" s="67"/>
      <c r="G16" s="67"/>
      <c r="H16" s="67"/>
      <c r="I16" s="67"/>
      <c r="J16" s="68"/>
    </row>
    <row r="17" spans="1:10" x14ac:dyDescent="0.25">
      <c r="A17" s="8" t="s">
        <v>19</v>
      </c>
      <c r="B17" s="69" t="s">
        <v>20</v>
      </c>
      <c r="C17" s="70"/>
      <c r="D17" s="70"/>
      <c r="E17" s="70"/>
      <c r="F17" s="70"/>
      <c r="G17" s="70"/>
      <c r="H17" s="70"/>
      <c r="I17" s="70"/>
      <c r="J17" s="71"/>
    </row>
    <row r="18" spans="1:10" ht="34.5" customHeight="1" x14ac:dyDescent="0.25">
      <c r="A18" s="8" t="s">
        <v>21</v>
      </c>
      <c r="B18" s="72" t="s">
        <v>22</v>
      </c>
      <c r="C18" s="73"/>
      <c r="D18" s="73"/>
      <c r="E18" s="73"/>
      <c r="F18" s="73"/>
      <c r="G18" s="73"/>
      <c r="H18" s="73"/>
      <c r="I18" s="73"/>
      <c r="J18" s="74"/>
    </row>
    <row r="19" spans="1:10" ht="15.75" x14ac:dyDescent="0.25">
      <c r="A19" s="58" t="s">
        <v>23</v>
      </c>
      <c r="B19" s="59"/>
      <c r="C19" s="59"/>
      <c r="D19" s="59"/>
      <c r="E19" s="59"/>
      <c r="F19" s="59"/>
      <c r="G19" s="59"/>
      <c r="H19" s="59"/>
      <c r="I19" s="59"/>
      <c r="J19" s="60"/>
    </row>
    <row r="20" spans="1:10" x14ac:dyDescent="0.25">
      <c r="A20" s="8" t="s">
        <v>24</v>
      </c>
      <c r="B20" s="64" t="s">
        <v>25</v>
      </c>
      <c r="C20" s="64"/>
      <c r="D20" s="64"/>
      <c r="E20" s="64"/>
      <c r="F20" s="64"/>
      <c r="G20" s="64"/>
      <c r="H20" s="64"/>
      <c r="I20" s="64"/>
      <c r="J20" s="65"/>
    </row>
    <row r="21" spans="1:10" x14ac:dyDescent="0.25">
      <c r="A21" s="10" t="s">
        <v>26</v>
      </c>
      <c r="B21" s="64" t="s">
        <v>27</v>
      </c>
      <c r="C21" s="64"/>
      <c r="D21" s="64"/>
      <c r="E21" s="64"/>
      <c r="F21" s="64"/>
      <c r="G21" s="64"/>
      <c r="H21" s="64"/>
      <c r="I21" s="64"/>
      <c r="J21" s="65"/>
    </row>
    <row r="22" spans="1:10" x14ac:dyDescent="0.25">
      <c r="A22" s="10" t="s">
        <v>28</v>
      </c>
      <c r="B22" s="64" t="s">
        <v>29</v>
      </c>
      <c r="C22" s="64"/>
      <c r="D22" s="64"/>
      <c r="E22" s="64"/>
      <c r="F22" s="64"/>
      <c r="G22" s="64"/>
      <c r="H22" s="64"/>
      <c r="I22" s="64"/>
      <c r="J22" s="65"/>
    </row>
    <row r="23" spans="1:10" ht="75.75" customHeight="1" x14ac:dyDescent="0.25">
      <c r="A23" s="10" t="s">
        <v>30</v>
      </c>
      <c r="B23" s="64" t="s">
        <v>66</v>
      </c>
      <c r="C23" s="64"/>
      <c r="D23" s="64"/>
      <c r="E23" s="64"/>
      <c r="F23" s="64"/>
      <c r="G23" s="64"/>
      <c r="H23" s="64"/>
      <c r="I23" s="64"/>
      <c r="J23" s="65"/>
    </row>
    <row r="24" spans="1:10" ht="15.75" x14ac:dyDescent="0.25">
      <c r="A24" s="58" t="s">
        <v>31</v>
      </c>
      <c r="B24" s="59"/>
      <c r="C24" s="59"/>
      <c r="D24" s="59"/>
      <c r="E24" s="59"/>
      <c r="F24" s="59"/>
      <c r="G24" s="59"/>
      <c r="H24" s="59"/>
      <c r="I24" s="59"/>
      <c r="J24" s="60"/>
    </row>
    <row r="25" spans="1:10" ht="15.75" x14ac:dyDescent="0.25">
      <c r="A25" s="61" t="s">
        <v>32</v>
      </c>
      <c r="B25" s="62"/>
      <c r="C25" s="62"/>
      <c r="D25" s="62"/>
      <c r="E25" s="62"/>
      <c r="F25" s="62"/>
      <c r="G25" s="62"/>
      <c r="H25" s="62"/>
      <c r="I25" s="62"/>
      <c r="J25" s="63"/>
    </row>
    <row r="26" spans="1:10" x14ac:dyDescent="0.25">
      <c r="A26" s="75" t="s">
        <v>33</v>
      </c>
      <c r="B26" s="76"/>
      <c r="C26" s="77" t="s">
        <v>34</v>
      </c>
      <c r="D26" s="78"/>
      <c r="E26" s="78"/>
      <c r="F26" s="78" t="s">
        <v>35</v>
      </c>
      <c r="G26" s="78"/>
      <c r="H26" s="76"/>
      <c r="I26" s="77" t="s">
        <v>36</v>
      </c>
      <c r="J26" s="79"/>
    </row>
    <row r="27" spans="1:10" x14ac:dyDescent="0.25">
      <c r="A27" s="80">
        <v>381535786</v>
      </c>
      <c r="B27" s="81"/>
      <c r="C27" s="82">
        <v>381535786</v>
      </c>
      <c r="D27" s="83"/>
      <c r="E27" s="81"/>
      <c r="F27" s="84">
        <v>66295750.579999998</v>
      </c>
      <c r="G27" s="85"/>
      <c r="H27" s="86"/>
      <c r="I27" s="87">
        <f>IF(F27&gt;0,F27/C27,0)</f>
        <v>0.173760242191279</v>
      </c>
      <c r="J27" s="88"/>
    </row>
    <row r="28" spans="1:10" ht="15.75" x14ac:dyDescent="0.25">
      <c r="A28" s="61" t="s">
        <v>37</v>
      </c>
      <c r="B28" s="62"/>
      <c r="C28" s="62"/>
      <c r="D28" s="62"/>
      <c r="E28" s="62"/>
      <c r="F28" s="62"/>
      <c r="G28" s="62"/>
      <c r="H28" s="62"/>
      <c r="I28" s="62"/>
      <c r="J28" s="63"/>
    </row>
    <row r="29" spans="1:10" x14ac:dyDescent="0.25">
      <c r="A29" s="11"/>
      <c r="C29" s="89" t="s">
        <v>38</v>
      </c>
      <c r="D29" s="90"/>
      <c r="E29" s="89" t="s">
        <v>39</v>
      </c>
      <c r="F29" s="90"/>
      <c r="G29" s="89" t="s">
        <v>40</v>
      </c>
      <c r="H29" s="89"/>
      <c r="I29" s="89" t="s">
        <v>41</v>
      </c>
      <c r="J29" s="91"/>
    </row>
    <row r="30" spans="1:10" ht="38.25" x14ac:dyDescent="0.25">
      <c r="A30" s="12" t="s">
        <v>42</v>
      </c>
      <c r="B30" s="13" t="s">
        <v>43</v>
      </c>
      <c r="C30" s="13" t="s">
        <v>44</v>
      </c>
      <c r="D30" s="13" t="s">
        <v>45</v>
      </c>
      <c r="E30" s="13" t="s">
        <v>46</v>
      </c>
      <c r="F30" s="13" t="s">
        <v>47</v>
      </c>
      <c r="G30" s="13" t="s">
        <v>48</v>
      </c>
      <c r="H30" s="13" t="s">
        <v>49</v>
      </c>
      <c r="I30" s="13" t="s">
        <v>50</v>
      </c>
      <c r="J30" s="14" t="s">
        <v>51</v>
      </c>
    </row>
    <row r="31" spans="1:10" ht="60" x14ac:dyDescent="0.25">
      <c r="A31" s="15" t="s">
        <v>52</v>
      </c>
      <c r="B31" s="16" t="s">
        <v>64</v>
      </c>
      <c r="C31" s="17">
        <v>2703864</v>
      </c>
      <c r="D31" s="18">
        <v>381535786</v>
      </c>
      <c r="E31" s="18">
        <v>464487</v>
      </c>
      <c r="F31" s="18">
        <v>65542690</v>
      </c>
      <c r="G31" s="19">
        <v>464487</v>
      </c>
      <c r="H31" s="18">
        <v>66295750.579999998</v>
      </c>
      <c r="I31" s="20">
        <f>G31/E31</f>
        <v>1</v>
      </c>
      <c r="J31" s="21">
        <f t="shared" ref="J31" si="0">H31/F31</f>
        <v>1.0114896196662053</v>
      </c>
    </row>
    <row r="32" spans="1:10" ht="15" customHeight="1" x14ac:dyDescent="0.25">
      <c r="A32" s="22"/>
      <c r="B32" s="23"/>
      <c r="C32" s="24"/>
      <c r="D32" s="25"/>
      <c r="E32" s="25"/>
      <c r="F32" s="25"/>
      <c r="G32" s="26"/>
      <c r="H32" s="25"/>
      <c r="I32" s="20"/>
      <c r="J32" s="21"/>
    </row>
    <row r="33" spans="1:10" ht="15.75" x14ac:dyDescent="0.25">
      <c r="A33" s="58" t="s">
        <v>53</v>
      </c>
      <c r="B33" s="59"/>
      <c r="C33" s="59"/>
      <c r="D33" s="59"/>
      <c r="E33" s="59"/>
      <c r="F33" s="59"/>
      <c r="G33" s="59"/>
      <c r="H33" s="59"/>
      <c r="I33" s="59"/>
      <c r="J33" s="60"/>
    </row>
    <row r="34" spans="1:10" ht="15.75" x14ac:dyDescent="0.25">
      <c r="A34" s="61" t="s">
        <v>54</v>
      </c>
      <c r="B34" s="62"/>
      <c r="C34" s="62"/>
      <c r="D34" s="62"/>
      <c r="E34" s="62"/>
      <c r="F34" s="62"/>
      <c r="G34" s="62"/>
      <c r="H34" s="62"/>
      <c r="I34" s="62"/>
      <c r="J34" s="63"/>
    </row>
    <row r="35" spans="1:10" x14ac:dyDescent="0.25">
      <c r="A35" s="27" t="s">
        <v>55</v>
      </c>
      <c r="B35" s="64" t="s">
        <v>56</v>
      </c>
      <c r="C35" s="64"/>
      <c r="D35" s="64"/>
      <c r="E35" s="64"/>
      <c r="F35" s="64"/>
      <c r="G35" s="64"/>
      <c r="H35" s="64"/>
      <c r="I35" s="64"/>
      <c r="J35" s="65"/>
    </row>
    <row r="36" spans="1:10" ht="49.5" customHeight="1" x14ac:dyDescent="0.25">
      <c r="A36" s="27" t="s">
        <v>57</v>
      </c>
      <c r="B36" s="64" t="s">
        <v>67</v>
      </c>
      <c r="C36" s="64"/>
      <c r="D36" s="64"/>
      <c r="E36" s="64"/>
      <c r="F36" s="64"/>
      <c r="G36" s="64"/>
      <c r="H36" s="64"/>
      <c r="I36" s="64"/>
      <c r="J36" s="65"/>
    </row>
    <row r="37" spans="1:10" ht="245.45" customHeight="1" x14ac:dyDescent="0.25">
      <c r="A37" s="27" t="s">
        <v>58</v>
      </c>
      <c r="B37" s="99" t="s">
        <v>77</v>
      </c>
      <c r="C37" s="99"/>
      <c r="D37" s="99"/>
      <c r="E37" s="99"/>
      <c r="F37" s="99"/>
      <c r="G37" s="99"/>
      <c r="H37" s="99"/>
      <c r="I37" s="99"/>
      <c r="J37" s="100"/>
    </row>
    <row r="38" spans="1:10" ht="27.6" customHeight="1" x14ac:dyDescent="0.25">
      <c r="A38" s="27" t="s">
        <v>59</v>
      </c>
      <c r="B38" s="99" t="s">
        <v>76</v>
      </c>
      <c r="C38" s="99"/>
      <c r="D38" s="99"/>
      <c r="E38" s="99"/>
      <c r="F38" s="99"/>
      <c r="G38" s="99"/>
      <c r="H38" s="99"/>
      <c r="I38" s="99"/>
      <c r="J38" s="100"/>
    </row>
    <row r="39" spans="1:10" ht="15.75" x14ac:dyDescent="0.25">
      <c r="A39" s="58" t="s">
        <v>60</v>
      </c>
      <c r="B39" s="59"/>
      <c r="C39" s="59"/>
      <c r="D39" s="59"/>
      <c r="E39" s="59"/>
      <c r="F39" s="59"/>
      <c r="G39" s="59"/>
      <c r="H39" s="59"/>
      <c r="I39" s="59"/>
      <c r="J39" s="60"/>
    </row>
    <row r="40" spans="1:10" ht="15.75" x14ac:dyDescent="0.25">
      <c r="A40" s="92" t="s">
        <v>61</v>
      </c>
      <c r="B40" s="93"/>
      <c r="C40" s="93"/>
      <c r="D40" s="93"/>
      <c r="E40" s="93"/>
      <c r="F40" s="93"/>
      <c r="G40" s="93"/>
      <c r="H40" s="93"/>
      <c r="I40" s="93"/>
      <c r="J40" s="94"/>
    </row>
    <row r="41" spans="1:10" ht="58.15" customHeight="1" x14ac:dyDescent="0.25">
      <c r="A41" s="95"/>
      <c r="B41" s="96"/>
      <c r="C41" s="96"/>
      <c r="D41" s="96"/>
      <c r="E41" s="96"/>
      <c r="F41" s="96"/>
      <c r="G41" s="96"/>
      <c r="H41" s="96"/>
      <c r="I41" s="96"/>
      <c r="J41" s="97"/>
    </row>
    <row r="42" spans="1:10" x14ac:dyDescent="0.25">
      <c r="A42" s="28"/>
      <c r="B42" s="28"/>
      <c r="C42" s="28"/>
      <c r="D42" s="28"/>
      <c r="E42" s="28"/>
      <c r="F42" s="28"/>
      <c r="G42" s="28"/>
      <c r="H42" s="28"/>
      <c r="I42" s="28"/>
      <c r="J42" s="28"/>
    </row>
    <row r="43" spans="1:10" ht="25.5" customHeight="1" x14ac:dyDescent="0.25">
      <c r="A43" s="98" t="s">
        <v>62</v>
      </c>
      <c r="B43" s="98"/>
      <c r="C43" s="98"/>
      <c r="D43" s="98"/>
      <c r="E43" s="98"/>
      <c r="F43" s="98"/>
      <c r="G43" s="98"/>
      <c r="H43" s="98"/>
      <c r="I43" s="98"/>
      <c r="J43" s="98"/>
    </row>
    <row r="52" spans="1:1" x14ac:dyDescent="0.25">
      <c r="A52" s="38" t="s">
        <v>78</v>
      </c>
    </row>
    <row r="53" spans="1:1" x14ac:dyDescent="0.25">
      <c r="A53" t="s">
        <v>79</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23622047244094491" right="0.23622047244094491" top="0.19685039370078741" bottom="0.74803149606299213" header="0.31496062992125984" footer="0.31496062992125984"/>
  <pageSetup orientation="landscape" horizontalDpi="360" verticalDpi="36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
  <sheetViews>
    <sheetView topLeftCell="A37" workbookViewId="0">
      <selection activeCell="C36" sqref="C36:K36"/>
    </sheetView>
  </sheetViews>
  <sheetFormatPr baseColWidth="10" defaultRowHeight="15" x14ac:dyDescent="0.25"/>
  <cols>
    <col min="2" max="2" width="15.28515625" customWidth="1"/>
  </cols>
  <sheetData>
    <row r="2" spans="2:11" ht="15.75" thickBot="1" x14ac:dyDescent="0.3"/>
    <row r="3" spans="2:11" ht="21.75" thickBot="1" x14ac:dyDescent="0.3">
      <c r="B3" s="1"/>
      <c r="C3" s="42" t="s">
        <v>0</v>
      </c>
      <c r="D3" s="43"/>
      <c r="E3" s="43"/>
      <c r="F3" s="43"/>
      <c r="G3" s="43"/>
      <c r="H3" s="43"/>
      <c r="I3" s="43"/>
      <c r="J3" s="43"/>
      <c r="K3" s="44"/>
    </row>
    <row r="4" spans="2:11" ht="21.75" thickBot="1" x14ac:dyDescent="0.3">
      <c r="B4" s="2"/>
      <c r="C4" s="45" t="s">
        <v>1</v>
      </c>
      <c r="D4" s="46"/>
      <c r="E4" s="45" t="s">
        <v>2</v>
      </c>
      <c r="F4" s="46"/>
      <c r="G4" s="46"/>
      <c r="H4" s="46"/>
      <c r="I4" s="47"/>
      <c r="J4" s="3" t="s">
        <v>3</v>
      </c>
      <c r="K4" s="4" t="s">
        <v>4</v>
      </c>
    </row>
    <row r="5" spans="2:11" ht="21.75" thickBot="1" x14ac:dyDescent="0.3">
      <c r="B5" s="5"/>
      <c r="C5" s="48" t="s">
        <v>5</v>
      </c>
      <c r="D5" s="49"/>
      <c r="E5" s="48"/>
      <c r="F5" s="49"/>
      <c r="G5" s="49"/>
      <c r="H5" s="49"/>
      <c r="I5" s="50"/>
      <c r="J5" s="6">
        <v>44566</v>
      </c>
      <c r="K5" s="7"/>
    </row>
    <row r="6" spans="2:11" x14ac:dyDescent="0.25">
      <c r="B6" s="51"/>
      <c r="C6" s="52"/>
      <c r="D6" s="52"/>
      <c r="E6" s="53"/>
      <c r="F6" s="53"/>
      <c r="G6" s="53"/>
      <c r="H6" s="53"/>
      <c r="I6" s="53"/>
      <c r="J6" s="52"/>
      <c r="K6" s="54"/>
    </row>
    <row r="7" spans="2:11" x14ac:dyDescent="0.25">
      <c r="B7" s="55"/>
      <c r="C7" s="56"/>
      <c r="D7" s="56"/>
      <c r="E7" s="56"/>
      <c r="F7" s="56"/>
      <c r="G7" s="56"/>
      <c r="H7" s="56"/>
      <c r="I7" s="56"/>
      <c r="J7" s="56"/>
      <c r="K7" s="57"/>
    </row>
    <row r="8" spans="2:11" ht="15.75" x14ac:dyDescent="0.25">
      <c r="B8" s="58" t="s">
        <v>6</v>
      </c>
      <c r="C8" s="59"/>
      <c r="D8" s="59"/>
      <c r="E8" s="59"/>
      <c r="F8" s="59"/>
      <c r="G8" s="59"/>
      <c r="H8" s="59"/>
      <c r="I8" s="59"/>
      <c r="J8" s="59"/>
      <c r="K8" s="60"/>
    </row>
    <row r="9" spans="2:11" ht="15.75" x14ac:dyDescent="0.25">
      <c r="B9" s="61" t="s">
        <v>7</v>
      </c>
      <c r="C9" s="62"/>
      <c r="D9" s="62"/>
      <c r="E9" s="62"/>
      <c r="F9" s="62"/>
      <c r="G9" s="62"/>
      <c r="H9" s="62"/>
      <c r="I9" s="62"/>
      <c r="J9" s="62"/>
      <c r="K9" s="63"/>
    </row>
    <row r="10" spans="2:11" x14ac:dyDescent="0.25">
      <c r="B10" s="8" t="s">
        <v>8</v>
      </c>
      <c r="C10" s="39" t="s">
        <v>9</v>
      </c>
      <c r="D10" s="40"/>
      <c r="E10" s="40"/>
      <c r="F10" s="40"/>
      <c r="G10" s="40"/>
      <c r="H10" s="40"/>
      <c r="I10" s="40"/>
      <c r="J10" s="40"/>
      <c r="K10" s="41"/>
    </row>
    <row r="11" spans="2:11" x14ac:dyDescent="0.25">
      <c r="B11" s="9" t="s">
        <v>10</v>
      </c>
      <c r="C11" s="39" t="s">
        <v>11</v>
      </c>
      <c r="D11" s="40"/>
      <c r="E11" s="40"/>
      <c r="F11" s="40"/>
      <c r="G11" s="40"/>
      <c r="H11" s="40"/>
      <c r="I11" s="40"/>
      <c r="J11" s="40"/>
      <c r="K11" s="41"/>
    </row>
    <row r="12" spans="2:11" x14ac:dyDescent="0.25">
      <c r="B12" s="9" t="s">
        <v>12</v>
      </c>
      <c r="C12" s="39" t="s">
        <v>13</v>
      </c>
      <c r="D12" s="40"/>
      <c r="E12" s="40"/>
      <c r="F12" s="40"/>
      <c r="G12" s="40"/>
      <c r="H12" s="40"/>
      <c r="I12" s="40"/>
      <c r="J12" s="40"/>
      <c r="K12" s="41"/>
    </row>
    <row r="13" spans="2:11" x14ac:dyDescent="0.25">
      <c r="B13" s="8" t="s">
        <v>14</v>
      </c>
      <c r="C13" s="64" t="s">
        <v>65</v>
      </c>
      <c r="D13" s="64"/>
      <c r="E13" s="64"/>
      <c r="F13" s="64"/>
      <c r="G13" s="64"/>
      <c r="H13" s="64"/>
      <c r="I13" s="64"/>
      <c r="J13" s="64"/>
      <c r="K13" s="65"/>
    </row>
    <row r="14" spans="2:11" x14ac:dyDescent="0.25">
      <c r="B14" s="8" t="s">
        <v>15</v>
      </c>
      <c r="C14" s="64" t="s">
        <v>63</v>
      </c>
      <c r="D14" s="64"/>
      <c r="E14" s="64"/>
      <c r="F14" s="64"/>
      <c r="G14" s="64"/>
      <c r="H14" s="64"/>
      <c r="I14" s="64"/>
      <c r="J14" s="64"/>
      <c r="K14" s="65"/>
    </row>
    <row r="15" spans="2:11" ht="15.75" x14ac:dyDescent="0.25">
      <c r="B15" s="58" t="s">
        <v>16</v>
      </c>
      <c r="C15" s="59"/>
      <c r="D15" s="59"/>
      <c r="E15" s="59"/>
      <c r="F15" s="59"/>
      <c r="G15" s="59"/>
      <c r="H15" s="59"/>
      <c r="I15" s="59"/>
      <c r="J15" s="59"/>
      <c r="K15" s="60"/>
    </row>
    <row r="16" spans="2:11" x14ac:dyDescent="0.25">
      <c r="B16" s="8" t="s">
        <v>17</v>
      </c>
      <c r="C16" s="66" t="s">
        <v>18</v>
      </c>
      <c r="D16" s="67"/>
      <c r="E16" s="67"/>
      <c r="F16" s="67"/>
      <c r="G16" s="67"/>
      <c r="H16" s="67"/>
      <c r="I16" s="67"/>
      <c r="J16" s="67"/>
      <c r="K16" s="68"/>
    </row>
    <row r="17" spans="2:11" x14ac:dyDescent="0.25">
      <c r="B17" s="8" t="s">
        <v>19</v>
      </c>
      <c r="C17" s="69" t="s">
        <v>20</v>
      </c>
      <c r="D17" s="70"/>
      <c r="E17" s="70"/>
      <c r="F17" s="70"/>
      <c r="G17" s="70"/>
      <c r="H17" s="70"/>
      <c r="I17" s="70"/>
      <c r="J17" s="70"/>
      <c r="K17" s="71"/>
    </row>
    <row r="18" spans="2:11" x14ac:dyDescent="0.25">
      <c r="B18" s="8" t="s">
        <v>21</v>
      </c>
      <c r="C18" s="72" t="s">
        <v>22</v>
      </c>
      <c r="D18" s="73"/>
      <c r="E18" s="73"/>
      <c r="F18" s="73"/>
      <c r="G18" s="73"/>
      <c r="H18" s="73"/>
      <c r="I18" s="73"/>
      <c r="J18" s="73"/>
      <c r="K18" s="74"/>
    </row>
    <row r="19" spans="2:11" ht="15.75" x14ac:dyDescent="0.25">
      <c r="B19" s="58" t="s">
        <v>23</v>
      </c>
      <c r="C19" s="59"/>
      <c r="D19" s="59"/>
      <c r="E19" s="59"/>
      <c r="F19" s="59"/>
      <c r="G19" s="59"/>
      <c r="H19" s="59"/>
      <c r="I19" s="59"/>
      <c r="J19" s="59"/>
      <c r="K19" s="60"/>
    </row>
    <row r="20" spans="2:11" x14ac:dyDescent="0.25">
      <c r="B20" s="8" t="s">
        <v>24</v>
      </c>
      <c r="C20" s="64" t="s">
        <v>25</v>
      </c>
      <c r="D20" s="64"/>
      <c r="E20" s="64"/>
      <c r="F20" s="64"/>
      <c r="G20" s="64"/>
      <c r="H20" s="64"/>
      <c r="I20" s="64"/>
      <c r="J20" s="64"/>
      <c r="K20" s="65"/>
    </row>
    <row r="21" spans="2:11" x14ac:dyDescent="0.25">
      <c r="B21" s="10" t="s">
        <v>26</v>
      </c>
      <c r="C21" s="64" t="s">
        <v>27</v>
      </c>
      <c r="D21" s="64"/>
      <c r="E21" s="64"/>
      <c r="F21" s="64"/>
      <c r="G21" s="64"/>
      <c r="H21" s="64"/>
      <c r="I21" s="64"/>
      <c r="J21" s="64"/>
      <c r="K21" s="65"/>
    </row>
    <row r="22" spans="2:11" x14ac:dyDescent="0.25">
      <c r="B22" s="10" t="s">
        <v>28</v>
      </c>
      <c r="C22" s="64" t="s">
        <v>29</v>
      </c>
      <c r="D22" s="64"/>
      <c r="E22" s="64"/>
      <c r="F22" s="64"/>
      <c r="G22" s="64"/>
      <c r="H22" s="64"/>
      <c r="I22" s="64"/>
      <c r="J22" s="64"/>
      <c r="K22" s="65"/>
    </row>
    <row r="23" spans="2:11" ht="84" customHeight="1" x14ac:dyDescent="0.25">
      <c r="B23" s="10" t="s">
        <v>30</v>
      </c>
      <c r="C23" s="64" t="s">
        <v>66</v>
      </c>
      <c r="D23" s="64"/>
      <c r="E23" s="64"/>
      <c r="F23" s="64"/>
      <c r="G23" s="64"/>
      <c r="H23" s="64"/>
      <c r="I23" s="64"/>
      <c r="J23" s="64"/>
      <c r="K23" s="65"/>
    </row>
    <row r="24" spans="2:11" ht="15.75" x14ac:dyDescent="0.25">
      <c r="B24" s="58" t="s">
        <v>31</v>
      </c>
      <c r="C24" s="59"/>
      <c r="D24" s="59"/>
      <c r="E24" s="59"/>
      <c r="F24" s="59"/>
      <c r="G24" s="59"/>
      <c r="H24" s="59"/>
      <c r="I24" s="59"/>
      <c r="J24" s="59"/>
      <c r="K24" s="60"/>
    </row>
    <row r="25" spans="2:11" ht="15.75" x14ac:dyDescent="0.25">
      <c r="B25" s="61" t="s">
        <v>32</v>
      </c>
      <c r="C25" s="62"/>
      <c r="D25" s="62"/>
      <c r="E25" s="62"/>
      <c r="F25" s="62"/>
      <c r="G25" s="62"/>
      <c r="H25" s="62"/>
      <c r="I25" s="62"/>
      <c r="J25" s="62"/>
      <c r="K25" s="63"/>
    </row>
    <row r="26" spans="2:11" x14ac:dyDescent="0.25">
      <c r="B26" s="75" t="s">
        <v>33</v>
      </c>
      <c r="C26" s="76"/>
      <c r="D26" s="77" t="s">
        <v>34</v>
      </c>
      <c r="E26" s="78"/>
      <c r="F26" s="78"/>
      <c r="G26" s="78" t="s">
        <v>35</v>
      </c>
      <c r="H26" s="78"/>
      <c r="I26" s="76"/>
      <c r="J26" s="77" t="s">
        <v>36</v>
      </c>
      <c r="K26" s="79"/>
    </row>
    <row r="27" spans="2:11" x14ac:dyDescent="0.25">
      <c r="B27" s="80">
        <v>373839875</v>
      </c>
      <c r="C27" s="81"/>
      <c r="D27" s="82">
        <v>386231820</v>
      </c>
      <c r="E27" s="83"/>
      <c r="F27" s="81"/>
      <c r="G27" s="84">
        <v>384538935.33999997</v>
      </c>
      <c r="H27" s="85"/>
      <c r="I27" s="86"/>
      <c r="J27" s="87">
        <f>IF(H27&gt;0,H27/D27,0)</f>
        <v>0</v>
      </c>
      <c r="K27" s="88"/>
    </row>
    <row r="28" spans="2:11" ht="15.75" x14ac:dyDescent="0.25">
      <c r="B28" s="61" t="s">
        <v>37</v>
      </c>
      <c r="C28" s="62"/>
      <c r="D28" s="62"/>
      <c r="E28" s="62"/>
      <c r="F28" s="62"/>
      <c r="G28" s="62"/>
      <c r="H28" s="62"/>
      <c r="I28" s="62"/>
      <c r="J28" s="62"/>
      <c r="K28" s="63"/>
    </row>
    <row r="29" spans="2:11" x14ac:dyDescent="0.25">
      <c r="B29" s="11"/>
      <c r="D29" s="89" t="s">
        <v>38</v>
      </c>
      <c r="E29" s="90"/>
      <c r="F29" s="89" t="s">
        <v>39</v>
      </c>
      <c r="G29" s="90"/>
      <c r="H29" s="89" t="s">
        <v>40</v>
      </c>
      <c r="I29" s="89"/>
      <c r="J29" s="89" t="s">
        <v>41</v>
      </c>
      <c r="K29" s="91"/>
    </row>
    <row r="30" spans="2:11" ht="38.25" x14ac:dyDescent="0.25">
      <c r="B30" s="12" t="s">
        <v>42</v>
      </c>
      <c r="C30" s="13" t="s">
        <v>43</v>
      </c>
      <c r="D30" s="13" t="s">
        <v>44</v>
      </c>
      <c r="E30" s="13" t="s">
        <v>45</v>
      </c>
      <c r="F30" s="13" t="s">
        <v>46</v>
      </c>
      <c r="G30" s="13" t="s">
        <v>47</v>
      </c>
      <c r="H30" s="13" t="s">
        <v>48</v>
      </c>
      <c r="I30" s="13" t="s">
        <v>49</v>
      </c>
      <c r="J30" s="13" t="s">
        <v>50</v>
      </c>
      <c r="K30" s="14" t="s">
        <v>51</v>
      </c>
    </row>
    <row r="31" spans="2:11" ht="84" x14ac:dyDescent="0.25">
      <c r="B31" s="15" t="s">
        <v>52</v>
      </c>
      <c r="C31" s="16" t="s">
        <v>64</v>
      </c>
      <c r="D31" s="17">
        <v>2650000</v>
      </c>
      <c r="E31" s="18">
        <v>373839875</v>
      </c>
      <c r="F31" s="18">
        <v>906343</v>
      </c>
      <c r="G31" s="18">
        <v>127836274</v>
      </c>
      <c r="H31" s="19">
        <v>906343</v>
      </c>
      <c r="I31" s="18">
        <v>166324226.02000001</v>
      </c>
      <c r="J31" s="20">
        <f>H31/F31</f>
        <v>1</v>
      </c>
      <c r="K31" s="21">
        <f t="shared" ref="K31" si="0">I31/G31</f>
        <v>1.3010722294675141</v>
      </c>
    </row>
    <row r="32" spans="2:11" x14ac:dyDescent="0.25">
      <c r="B32" s="22"/>
      <c r="C32" s="23"/>
      <c r="D32" s="24"/>
      <c r="E32" s="25"/>
      <c r="F32" s="25"/>
      <c r="G32" s="25"/>
      <c r="H32" s="26"/>
      <c r="I32" s="25"/>
      <c r="J32" s="20"/>
      <c r="K32" s="21"/>
    </row>
    <row r="33" spans="2:11" ht="15.75" x14ac:dyDescent="0.25">
      <c r="B33" s="58" t="s">
        <v>53</v>
      </c>
      <c r="C33" s="59"/>
      <c r="D33" s="59"/>
      <c r="E33" s="59"/>
      <c r="F33" s="59"/>
      <c r="G33" s="59"/>
      <c r="H33" s="59"/>
      <c r="I33" s="59"/>
      <c r="J33" s="59"/>
      <c r="K33" s="60"/>
    </row>
    <row r="34" spans="2:11" ht="15.75" x14ac:dyDescent="0.25">
      <c r="B34" s="61" t="s">
        <v>54</v>
      </c>
      <c r="C34" s="62"/>
      <c r="D34" s="62"/>
      <c r="E34" s="62"/>
      <c r="F34" s="62"/>
      <c r="G34" s="62"/>
      <c r="H34" s="62"/>
      <c r="I34" s="62"/>
      <c r="J34" s="62"/>
      <c r="K34" s="63"/>
    </row>
    <row r="35" spans="2:11" x14ac:dyDescent="0.25">
      <c r="B35" s="27" t="s">
        <v>55</v>
      </c>
      <c r="C35" s="64" t="s">
        <v>56</v>
      </c>
      <c r="D35" s="64"/>
      <c r="E35" s="64"/>
      <c r="F35" s="64"/>
      <c r="G35" s="64"/>
      <c r="H35" s="64"/>
      <c r="I35" s="64"/>
      <c r="J35" s="64"/>
      <c r="K35" s="65"/>
    </row>
    <row r="36" spans="2:11" ht="30" x14ac:dyDescent="0.25">
      <c r="B36" s="27" t="s">
        <v>57</v>
      </c>
      <c r="C36" s="64" t="s">
        <v>67</v>
      </c>
      <c r="D36" s="64"/>
      <c r="E36" s="64"/>
      <c r="F36" s="64"/>
      <c r="G36" s="64"/>
      <c r="H36" s="64"/>
      <c r="I36" s="64"/>
      <c r="J36" s="64"/>
      <c r="K36" s="65"/>
    </row>
    <row r="37" spans="2:11" ht="285" customHeight="1" x14ac:dyDescent="0.25">
      <c r="B37" s="27" t="s">
        <v>58</v>
      </c>
      <c r="C37" s="99" t="s">
        <v>69</v>
      </c>
      <c r="D37" s="99"/>
      <c r="E37" s="99"/>
      <c r="F37" s="99"/>
      <c r="G37" s="99"/>
      <c r="H37" s="99"/>
      <c r="I37" s="99"/>
      <c r="J37" s="99"/>
      <c r="K37" s="100"/>
    </row>
    <row r="38" spans="2:11" ht="110.25" customHeight="1" x14ac:dyDescent="0.25">
      <c r="B38" s="27" t="s">
        <v>59</v>
      </c>
      <c r="C38" s="99" t="s">
        <v>70</v>
      </c>
      <c r="D38" s="99"/>
      <c r="E38" s="99"/>
      <c r="F38" s="99"/>
      <c r="G38" s="99"/>
      <c r="H38" s="99"/>
      <c r="I38" s="99"/>
      <c r="J38" s="99"/>
      <c r="K38" s="100"/>
    </row>
    <row r="39" spans="2:11" ht="15.75" x14ac:dyDescent="0.25">
      <c r="B39" s="58" t="s">
        <v>60</v>
      </c>
      <c r="C39" s="59"/>
      <c r="D39" s="59"/>
      <c r="E39" s="59"/>
      <c r="F39" s="59"/>
      <c r="G39" s="59"/>
      <c r="H39" s="59"/>
      <c r="I39" s="59"/>
      <c r="J39" s="59"/>
      <c r="K39" s="60"/>
    </row>
    <row r="40" spans="2:11" ht="15.75" x14ac:dyDescent="0.25">
      <c r="B40" s="92" t="s">
        <v>61</v>
      </c>
      <c r="C40" s="93"/>
      <c r="D40" s="93"/>
      <c r="E40" s="93"/>
      <c r="F40" s="93"/>
      <c r="G40" s="93"/>
      <c r="H40" s="93"/>
      <c r="I40" s="93"/>
      <c r="J40" s="93"/>
      <c r="K40" s="94"/>
    </row>
    <row r="41" spans="2:11" x14ac:dyDescent="0.25">
      <c r="B41" s="95" t="s">
        <v>68</v>
      </c>
      <c r="C41" s="96"/>
      <c r="D41" s="96"/>
      <c r="E41" s="96"/>
      <c r="F41" s="96"/>
      <c r="G41" s="96"/>
      <c r="H41" s="96"/>
      <c r="I41" s="96"/>
      <c r="J41" s="96"/>
      <c r="K41" s="97"/>
    </row>
    <row r="42" spans="2:11" x14ac:dyDescent="0.25">
      <c r="B42" s="28"/>
      <c r="C42" s="28"/>
      <c r="D42" s="28"/>
      <c r="E42" s="28"/>
      <c r="F42" s="28"/>
      <c r="G42" s="28"/>
      <c r="H42" s="28"/>
      <c r="I42" s="28"/>
      <c r="J42" s="28"/>
      <c r="K42" s="28"/>
    </row>
    <row r="43" spans="2:11" x14ac:dyDescent="0.25">
      <c r="B43" s="98" t="s">
        <v>62</v>
      </c>
      <c r="C43" s="98"/>
      <c r="D43" s="98"/>
      <c r="E43" s="98"/>
      <c r="F43" s="98"/>
      <c r="G43" s="98"/>
      <c r="H43" s="98"/>
      <c r="I43" s="98"/>
      <c r="J43" s="98"/>
      <c r="K43" s="98"/>
    </row>
  </sheetData>
  <mergeCells count="48">
    <mergeCell ref="C12:K12"/>
    <mergeCell ref="C3:K3"/>
    <mergeCell ref="C4:D4"/>
    <mergeCell ref="E4:I4"/>
    <mergeCell ref="C5:D5"/>
    <mergeCell ref="E5:I5"/>
    <mergeCell ref="B6:K6"/>
    <mergeCell ref="B7:K7"/>
    <mergeCell ref="B8:K8"/>
    <mergeCell ref="B9:K9"/>
    <mergeCell ref="C10:K10"/>
    <mergeCell ref="C11:K11"/>
    <mergeCell ref="B24:K24"/>
    <mergeCell ref="C13:K13"/>
    <mergeCell ref="C14:K14"/>
    <mergeCell ref="B15:K15"/>
    <mergeCell ref="C16:K16"/>
    <mergeCell ref="C17:K17"/>
    <mergeCell ref="C18:K18"/>
    <mergeCell ref="B19:K19"/>
    <mergeCell ref="C20:K20"/>
    <mergeCell ref="C21:K21"/>
    <mergeCell ref="C22:K22"/>
    <mergeCell ref="C23:K23"/>
    <mergeCell ref="B33:K33"/>
    <mergeCell ref="B25:K25"/>
    <mergeCell ref="B26:C26"/>
    <mergeCell ref="D26:F26"/>
    <mergeCell ref="G26:I26"/>
    <mergeCell ref="J26:K26"/>
    <mergeCell ref="B27:C27"/>
    <mergeCell ref="D27:F27"/>
    <mergeCell ref="G27:I27"/>
    <mergeCell ref="J27:K27"/>
    <mergeCell ref="B28:K28"/>
    <mergeCell ref="D29:E29"/>
    <mergeCell ref="F29:G29"/>
    <mergeCell ref="H29:I29"/>
    <mergeCell ref="J29:K29"/>
    <mergeCell ref="B40:K40"/>
    <mergeCell ref="B41:K41"/>
    <mergeCell ref="B43:K43"/>
    <mergeCell ref="B34:K34"/>
    <mergeCell ref="C35:K35"/>
    <mergeCell ref="C36:K36"/>
    <mergeCell ref="C37:K37"/>
    <mergeCell ref="C38:K38"/>
    <mergeCell ref="B39:K39"/>
  </mergeCells>
  <dataValidations count="16">
    <dataValidation allowBlank="1" sqref="B10"/>
    <dataValidation allowBlank="1" showInputMessage="1" prompt="Nombre del capítulo" sqref="C10:K12"/>
    <dataValidation allowBlank="1" showInputMessage="1" showErrorMessage="1" prompt="¿A quién va dirigido el programa?, ¿qué característica tiene esta población que requiere ser beneficiada?" sqref="C22:K22"/>
    <dataValidation allowBlank="1" showInputMessage="1" showErrorMessage="1" prompt="Nombre del producto" sqref="C35:K35"/>
    <dataValidation allowBlank="1" showInputMessage="1" showErrorMessage="1" prompt="¿En qué consiste el producto? su objetivo" sqref="C36:K36"/>
    <dataValidation allowBlank="1" showInputMessage="1" showErrorMessage="1" prompt="1. Describir lo plasmado en el presupuesto_x000a_2. Describir lo alcanzado en términos financieros y de producción " sqref="C37:K37"/>
    <dataValidation allowBlank="1" showInputMessage="1" showErrorMessage="1" prompt="De existir desvío, explicar razones." sqref="C38:K38"/>
    <dataValidation allowBlank="1" showInputMessage="1" showErrorMessage="1" prompt="Oportunidades de mejora identificadas" sqref="B41:K42"/>
    <dataValidation allowBlank="1" showInputMessage="1" showErrorMessage="1" prompt="Presupuesto del programa" sqref="B27:D27 G27"/>
    <dataValidation allowBlank="1" showInputMessage="1" showErrorMessage="1" prompt="¿En qué consiste el programa?" sqref="C21:K21"/>
    <dataValidation allowBlank="1" showInputMessage="1" showErrorMessage="1" prompt="Nombre de cada producto" sqref="B30:B32"/>
    <dataValidation allowBlank="1" showInputMessage="1" showErrorMessage="1" prompt="Nombre del indicador" sqref="C30:C32"/>
    <dataValidation allowBlank="1" showInputMessage="1" showErrorMessage="1" prompt="Meta anual del indicador" sqref="D30:D32 F30"/>
    <dataValidation allowBlank="1" showInputMessage="1" showErrorMessage="1" prompt="Monto presupuestado para el producto" sqref="E30:E32 F31:G32 G30"/>
    <dataValidation allowBlank="1" showInputMessage="1" showErrorMessage="1" prompt="Meta alcanzada en el trimestre" sqref="H30:H32"/>
    <dataValidation allowBlank="1" showInputMessage="1" showErrorMessage="1" prompt="Monto ejecutado en el trimestre" sqref="I30:I32"/>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2"/>
  <sheetViews>
    <sheetView workbookViewId="0">
      <selection activeCell="I19" sqref="I19"/>
    </sheetView>
  </sheetViews>
  <sheetFormatPr baseColWidth="10" defaultRowHeight="15" x14ac:dyDescent="0.25"/>
  <cols>
    <col min="3" max="3" width="1" customWidth="1"/>
    <col min="4" max="4" width="20.85546875" customWidth="1"/>
    <col min="5" max="5" width="0.85546875" customWidth="1"/>
    <col min="6" max="6" width="27.28515625" customWidth="1"/>
    <col min="7" max="7" width="0.140625" customWidth="1"/>
  </cols>
  <sheetData>
    <row r="3" spans="2:7" ht="15.75" x14ac:dyDescent="0.25">
      <c r="B3" s="102" t="s">
        <v>75</v>
      </c>
      <c r="C3" s="102"/>
      <c r="D3" s="102"/>
      <c r="E3" s="102"/>
      <c r="F3" s="102"/>
      <c r="G3" s="30"/>
    </row>
    <row r="4" spans="2:7" ht="44.45" customHeight="1" x14ac:dyDescent="0.25">
      <c r="B4" s="31">
        <v>5941</v>
      </c>
      <c r="C4" s="101" t="s">
        <v>71</v>
      </c>
      <c r="D4" s="101"/>
      <c r="E4" s="101"/>
      <c r="F4" s="101"/>
      <c r="G4" s="101"/>
    </row>
    <row r="5" spans="2:7" x14ac:dyDescent="0.25">
      <c r="B5" s="32"/>
      <c r="C5" s="32"/>
      <c r="D5" s="32"/>
      <c r="E5" s="32"/>
      <c r="F5" s="32"/>
      <c r="G5" s="32"/>
    </row>
    <row r="6" spans="2:7" ht="24.95" customHeight="1" x14ac:dyDescent="0.25">
      <c r="B6" s="34" t="s">
        <v>72</v>
      </c>
      <c r="C6" s="34"/>
      <c r="D6" s="34" t="s">
        <v>74</v>
      </c>
      <c r="E6" s="34"/>
      <c r="F6" s="34" t="s">
        <v>73</v>
      </c>
      <c r="G6" s="29"/>
    </row>
    <row r="7" spans="2:7" ht="24.95" customHeight="1" x14ac:dyDescent="0.25">
      <c r="B7" s="35">
        <v>2022</v>
      </c>
      <c r="C7" s="35"/>
      <c r="D7" s="36">
        <v>2650000</v>
      </c>
      <c r="E7" s="36"/>
      <c r="F7" s="37">
        <v>373839875</v>
      </c>
      <c r="G7" s="29"/>
    </row>
    <row r="8" spans="2:7" ht="24.95" customHeight="1" x14ac:dyDescent="0.25">
      <c r="B8" s="35">
        <v>2023</v>
      </c>
      <c r="C8" s="35"/>
      <c r="D8" s="36">
        <v>2676500</v>
      </c>
      <c r="E8" s="36"/>
      <c r="F8" s="37">
        <v>381535786</v>
      </c>
      <c r="G8" s="29"/>
    </row>
    <row r="9" spans="2:7" ht="24.95" customHeight="1" x14ac:dyDescent="0.25">
      <c r="B9" s="35">
        <v>2024</v>
      </c>
      <c r="C9" s="35"/>
      <c r="D9" s="36">
        <v>2703265</v>
      </c>
      <c r="E9" s="36"/>
      <c r="F9" s="37">
        <v>389166502</v>
      </c>
      <c r="G9" s="29"/>
    </row>
    <row r="10" spans="2:7" ht="24.95" customHeight="1" x14ac:dyDescent="0.25">
      <c r="B10" s="35">
        <v>2025</v>
      </c>
      <c r="C10" s="35"/>
      <c r="D10" s="36">
        <v>2730298</v>
      </c>
      <c r="E10" s="36"/>
      <c r="F10" s="37">
        <v>396949832</v>
      </c>
      <c r="G10" s="29"/>
    </row>
    <row r="11" spans="2:7" ht="24.95" customHeight="1" x14ac:dyDescent="0.25">
      <c r="B11" s="35">
        <v>2026</v>
      </c>
      <c r="C11" s="35"/>
      <c r="D11" s="36">
        <v>2757601</v>
      </c>
      <c r="E11" s="36"/>
      <c r="F11" s="37">
        <v>404888828</v>
      </c>
      <c r="G11" s="29"/>
    </row>
    <row r="12" spans="2:7" x14ac:dyDescent="0.25">
      <c r="B12" s="33"/>
      <c r="C12" s="33"/>
      <c r="D12" s="33"/>
      <c r="E12" s="33"/>
      <c r="F12" s="33"/>
      <c r="G12" s="30"/>
    </row>
  </sheetData>
  <mergeCells count="2">
    <mergeCell ref="C4:G4"/>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Informe del cuarto trimestre 22</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LIBRE ACCESO A LA IN</cp:lastModifiedBy>
  <cp:lastPrinted>2023-05-10T14:14:53Z</cp:lastPrinted>
  <dcterms:created xsi:type="dcterms:W3CDTF">2021-10-06T18:40:28Z</dcterms:created>
  <dcterms:modified xsi:type="dcterms:W3CDTF">2023-06-14T12:23:01Z</dcterms:modified>
</cp:coreProperties>
</file>