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IGECAC\Desktop\Nueva carpeta\"/>
    </mc:Choice>
  </mc:AlternateContent>
  <bookViews>
    <workbookView xWindow="0" yWindow="0" windowWidth="28800" windowHeight="12210"/>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1" i="1" l="1"/>
  <c r="J31" i="1"/>
  <c r="J27" i="1"/>
</calcChain>
</file>

<file path=xl/sharedStrings.xml><?xml version="1.0" encoding="utf-8"?>
<sst xmlns="http://schemas.openxmlformats.org/spreadsheetml/2006/main" count="71" uniqueCount="70">
  <si>
    <t>Informe de Evaluación Cuarto Trimestral de las Metas Físicas-Financieras</t>
  </si>
  <si>
    <t>Código</t>
  </si>
  <si>
    <t>Documento Relacionado</t>
  </si>
  <si>
    <t>Fecha Versión</t>
  </si>
  <si>
    <t>Versión</t>
  </si>
  <si>
    <t>DEC-FOR013</t>
  </si>
  <si>
    <t>I -Información Instituciónal</t>
  </si>
  <si>
    <t>I.I - Completar los datos requeridos sobre la institución</t>
  </si>
  <si>
    <t>Capítulo</t>
  </si>
  <si>
    <t>0211-MINISTERIO DE OBRAS PÚBLICAS Y COMUNICACIONES</t>
  </si>
  <si>
    <t>Subcapítulo</t>
  </si>
  <si>
    <t>01-MINISTERIO DE OBRAS PUBLICAS Y COMUNICACIONES</t>
  </si>
  <si>
    <t>Unidad Ejecutora</t>
  </si>
  <si>
    <t>0002-DIRECCIÓN GENERAL DE EMBELLECIMIENTO DE CARRETERAS Y AVENIDAS DE CIRCUNV.</t>
  </si>
  <si>
    <t>Misión</t>
  </si>
  <si>
    <t>Embellecer y mantener las áreas verdes de las autopistas y avenidas del país, en aras de crear un hábitat libre de contaminación solida y visual.n institucional</t>
  </si>
  <si>
    <t>Visión</t>
  </si>
  <si>
    <t>Incluir lSer una Institución innovadora en el campo del embellecimiento, pioneros en reproducción de árboles y plantas ornamentalesa visión institucional</t>
  </si>
  <si>
    <t>II. Contribución a la Estrategia Nacional de Desarrollo</t>
  </si>
  <si>
    <t>Eje estratégico:</t>
  </si>
  <si>
    <t>4  DESARROLLO SOSTENIBLE</t>
  </si>
  <si>
    <t>Objetivo general:</t>
  </si>
  <si>
    <t>4.1 Manejo sostenible del medio ambiente</t>
  </si>
  <si>
    <t>Objetivo(s) específico(s):</t>
  </si>
  <si>
    <t>4.1.1 Proteger y usar de forma sostenible los bienes y servicios de los ecosistemas, la bio-diversidad y el patrimonio natural de la nación, incluidos los recursos marinos</t>
  </si>
  <si>
    <t>III. Información del Programa</t>
  </si>
  <si>
    <t>Nombre:</t>
  </si>
  <si>
    <t>22-Embellecimiento de avenidas y carreteras</t>
  </si>
  <si>
    <t>Descripción:</t>
  </si>
  <si>
    <t>Áreas verdes embellecidas, remozadas y mantenidas a través de actividades de poda baja y alta, chapeo, deshierbo, corte de césped, siembra de plantas ornamentales apropiadas al microclima, barrida y recogida de desechos sólidos resultante de las actividades del proceso.</t>
  </si>
  <si>
    <r>
      <t>Beneficiarios:</t>
    </r>
    <r>
      <rPr>
        <sz val="12"/>
        <color rgb="FF000000"/>
        <rFont val="Century Gothic"/>
        <family val="2"/>
      </rPr>
      <t xml:space="preserve"> </t>
    </r>
  </si>
  <si>
    <t>Poblacion en General (Tránsito vehicular, población local, turistas, peatones)</t>
  </si>
  <si>
    <t>Resultado Asociado:</t>
  </si>
  <si>
    <t>Con este programa de mantenimiento, mejoramiento y embelleciento de las areas verdes  las areas verdes de las carreteras, avenidas, parques, monumentos, plazas y Centros Educativos, la DIGECAC, los resultados asociados   contribuimos al desarrollo sostenible del medio ambiente. Y a la biodiversidad y al patrimonio natural de la nacion.</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</si>
  <si>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</si>
  <si>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</si>
  <si>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</si>
  <si>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</si>
  <si>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</si>
  <si>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</si>
  <si>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</si>
  <si>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</si>
  <si>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</si>
  <si>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</si>
  <si>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</si>
  <si>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</si>
  <si>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</si>
  <si>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</si>
  <si>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</si>
  <si>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</si>
  <si>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</si>
  <si>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</si>
  <si>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</si>
  <si>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</si>
  <si>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</si>
  <si>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5941 S-Ciudadanos reciben áreas embellecidas y libres de contaminación sólida y visual</t>
  </si>
  <si>
    <t>Kilometros lineales de áreas verdes embellecidos</t>
  </si>
  <si>
    <t>V. Análisis de los Logros y Desviaciones</t>
  </si>
  <si>
    <t>V.I - Información de Logros y Desviaciones por Producto</t>
  </si>
  <si>
    <t xml:space="preserve">Producto: </t>
  </si>
  <si>
    <t>02- Ciudadanos reciben áreas embellecidas y libres de contaminación sólida y visual</t>
  </si>
  <si>
    <t xml:space="preserve">Descripción del producto: </t>
  </si>
  <si>
    <t>Logros alcanzados:</t>
  </si>
  <si>
    <r>
      <t xml:space="preserve"> </t>
    </r>
    <r>
      <rPr>
        <i/>
        <sz val="11"/>
        <rFont val="Calibri"/>
        <family val="2"/>
        <scheme val="minor"/>
      </rPr>
      <t>Para este cuarto trimestre, con una programación financiera de RD$117,215,911.00 se proyectó la ejecucion de 1,180 kilometros de areas verdes mantenida, embellecidas para entrega a los ciudadanos. De estos 1,180 kilometros de areas verdes intervenidas  la institución embelleció y liberó de contaminación sólida y visual  505  kilómetros, representando el 100% . Además, ha presentado una ejecución de RD$163,077,198.03, equivalentes a un 100%  del cumplimiento financiero. El desempeño ejecutado para este cuarto trimestre, es evidenciado en los documentos suministrados por la institución en el SIGEF. La Direccion General de Embellecimiento impacto los sigtes. areas verdes de diferentes carreteras, avenidas en distintos sectores del pais: provincia -</t>
    </r>
    <r>
      <rPr>
        <b/>
        <i/>
        <sz val="11"/>
        <rFont val="Calibri"/>
        <family val="2"/>
        <scheme val="minor"/>
      </rPr>
      <t>Santo Domingo:</t>
    </r>
    <r>
      <rPr>
        <i/>
        <sz val="11"/>
        <rFont val="Calibri"/>
        <family val="2"/>
        <scheme val="minor"/>
      </rPr>
      <t xml:space="preserve"> LAS AMERICAS, LA ECOLOGICA, AVENIDA 25 DE FEBRERO, CARRETERA MELLA, AVE. ESPAÑA, AVE. CHARLES, Calle DR. DELGADO, AUTOPISTA SAN ISIDRO, AVENIDA HIPICA AVENIDA LUPERON, AVENIDA SIMON OROZCO INVIVIENDA, CARRETERA DE GUERRA (LA JOYA), CARRETERA SAMANA, AV. SAN VICENSTE DE PAUL, AV. MAXIMO GOMEZ, AVENIDA V. CENTENARIO, AUTOPISTA 30 DE MAYO. </t>
    </r>
    <r>
      <rPr>
        <b/>
        <i/>
        <sz val="11"/>
        <rFont val="Calibri"/>
        <family val="2"/>
        <scheme val="minor"/>
      </rPr>
      <t xml:space="preserve">REGION NORTE: </t>
    </r>
    <r>
      <rPr>
        <i/>
        <sz val="11"/>
        <rFont val="Calibri"/>
        <family val="2"/>
        <scheme val="minor"/>
      </rPr>
      <t>AUPOPISTA DR. JOAQUIN BALAGUER, ROTONDA DEL INGENIO, CALLE EL SOL, CARRETERA ANTONIO GUZMAN, CALLE QUISQUILLA DEL FRANCISCO DEL ROSARIO, CARRETERA SAJOMA, AVENIDA HISPANO AMERICANA AVENIDA SADHALA: SANTIAGO. CARRETERA SALIDA DE SALCEDO TENARES, CARRETERA CONUCO: SALCEDO. AVENIDA RIVAS HASTA LA AUTOPISTA DUARTE, AVENIDA GARCIA GODOY, AVENIDA JOSE  HORACIO RODRIGUEZ, CALLE PRINCIPAL CHEFITO BATISTA, CALLE PRINCIPAL PEPITO GARCIA, CALLE AMADA PRIMERA, CALLE JESUS GALINDE: lA VEGA. CALLE TURISTICA DE PUERTO PLATA, CARRETERA CAYACOA: PUERTO PLATA. BENEFICIANDO A TODA LA POBLACION, TANTO LOCAL DE LOS SECTORES INTERVENIDOS, COMO TRANSITO VEHICULAR, ENTREGANDO AREAS VERDES LIBRES DE CONTAMINANCION SOLIDA Y VISUAL.</t>
    </r>
  </si>
  <si>
    <t xml:space="preserve">Causas y justificación del desvío:  </t>
  </si>
  <si>
    <r>
      <t xml:space="preserve"> Fueron ejecutados RD$163,077,198.03, de un total programado para el trimestre de RD$117,215,911.00 para un cumplimiento del 100% de la programacion financiera. Con relacion al % ejecutado por encima de la meta se evidencia en las areas transversales en  la ejecucion </t>
    </r>
    <r>
      <rPr>
        <i/>
        <sz val="11"/>
        <rFont val="Calibri"/>
        <family val="2"/>
        <scheme val="minor"/>
      </rPr>
      <t>financiera: El Presupuesto de la DIGECAC tuvo un aumento de RD$30,380,940.00 afectando las cuentas del Plan de emergencia implementado en el periodo navideño de la DIGECAC, teniendo un presupuesto vigente por un monto de RD$396,632,436.00.</t>
    </r>
  </si>
  <si>
    <r>
      <t xml:space="preserve">VI. </t>
    </r>
    <r>
      <rPr>
        <b/>
        <sz val="11"/>
        <color theme="0"/>
        <rFont val="Century Gothic"/>
        <family val="2"/>
      </rPr>
      <t>Oportunidades de Mejora</t>
    </r>
  </si>
  <si>
    <t xml:space="preserve">VI. I - De acuerdo a los eventos presentados durante la ejecución del producto, ¿qué aspecto puede mejorarse? </t>
  </si>
  <si>
    <t xml:space="preserve">Para el año 2022 tomaremos en cuenta las siguientes acciones:
Incrementar los metros cuadrados intervenidos en las áreas verdes de las carreteras y avenidas y circunvalación del país. Para los fines intervenir las principales carreteras de las regiones: Carretera Duarte, Carretera Sánchez, las Américas hacia la Región Este del país. 
Comprometiéndonos a ejecutar:
Primer trimestre 530,000.00 mt2          
Segundo trimestre 715,000.00 mt2         
Tercer trimestre 742,500.00 mt2   
Cuarto trimestre 662,500.00 mt2       
Utilizando un suelo de calidad: eligiendo un semillero especial que le brinde flexibilidad y ligereza. Eligiendo el momento adecuado: la siembra se realiza principalmente a principios de la primavera, pero algunas especies de plantas requieren la siembra en el otoño o al final del invierno. Y sembrando plantas apropiadas para el microclima de las areas a intervenir, e utilizando un tipo de riego  apadrinado por los vecinos, para que las plantas no se mueran. 
Por esta razón se eligió, el último mes del primer trimestre que inicia la primavera, para comenzar el plan piloto de embellecimiento y arborización en las áreas verdes de la Avenida Ecológica con un área a intervenir de 29,890 metros cuadrados. 
Para fortalecer los procesos estratégicos, operativos en las áreas sustantivas y eficientizar la gestión institucional, capacitaremos todo el personal de dichas áreas con los siguientes talleres:
Cursos trimestre
Curso de jardinería    Enero-marzo
Planificación Estratégica en la gestión publica Enero-marzo
Líder con ejemplo Abril- junio
Elaboración de abono orgánico Abril- junio
Identificación, análisis, diseño y documentación de proceso Julio-septiembre
Curso de cultivo y mantenimiento de orquídeas Julio-septiembre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</si>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</sst>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dd/mm/yyyy;@"/>
    <numFmt numFmtId="165" formatCode="[$-10409]#,##0;\-#,##0"/>
    <numFmt numFmtId="166" formatCode="[$-10409]#,##0.00;\-#,##0.00"/>
    <numFmt numFmtId="167"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sz val="10"/>
      <color theme="1"/>
      <name val="Calibri"/>
      <family val="2"/>
      <scheme val="minor"/>
    </font>
    <font>
      <sz val="12"/>
      <color rgb="FF000000"/>
      <name val="Century Gothic"/>
      <family val="2"/>
    </font>
    <font>
      <b/>
      <sz val="11"/>
      <name val="Calibri"/>
      <family val="2"/>
    </font>
    <font>
      <sz val="11"/>
      <name val="Calibri"/>
      <family val="2"/>
    </font>
    <font>
      <b/>
      <sz val="11"/>
      <color rgb="FF000000"/>
      <name val="Calibri"/>
      <family val="2"/>
    </font>
    <font>
      <b/>
      <sz val="10"/>
      <color rgb="FF000000"/>
      <name val="Calibri"/>
      <family val="2"/>
    </font>
    <font>
      <sz val="9"/>
      <name val="Calibri"/>
      <family val="2"/>
    </font>
    <font>
      <i/>
      <sz val="11"/>
      <name val="Calibri"/>
      <family val="2"/>
      <scheme val="minor"/>
    </font>
    <font>
      <b/>
      <i/>
      <sz val="11"/>
      <name val="Calibri"/>
      <family val="2"/>
      <scheme val="minor"/>
    </font>
    <font>
      <b/>
      <sz val="11"/>
      <color theme="0"/>
      <name val="Century Gothic"/>
      <family val="2"/>
    </font>
    <font>
      <sz val="10"/>
      <name val="Calibri"/>
      <family val="2"/>
    </font>
    <font>
      <b/>
      <sz val="10"/>
      <name val="Calibri"/>
      <family val="2"/>
    </font>
  </fonts>
  <fills count="11">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0" tint="-0.14999847407452621"/>
        <bgColor rgb="FFF5F5F5"/>
      </patternFill>
    </fill>
  </fills>
  <borders count="35">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9">
    <xf numFmtId="0" fontId="0" fillId="0" borderId="0" xfId="0"/>
    <xf numFmtId="0" fontId="3" fillId="2" borderId="1" xfId="0" applyFont="1" applyFill="1" applyBorder="1" applyAlignment="1">
      <alignment vertical="top"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2" borderId="5" xfId="0" applyFont="1" applyFill="1" applyBorder="1" applyAlignment="1">
      <alignment vertical="top"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0"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2" borderId="9" xfId="0" applyFont="1" applyFill="1" applyBorder="1" applyAlignment="1">
      <alignment vertical="top"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164" fontId="6" fillId="0" borderId="12"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8" fillId="6" borderId="17" xfId="0" applyFont="1" applyFill="1" applyBorder="1" applyAlignment="1">
      <alignment horizontal="left" vertical="center"/>
    </xf>
    <xf numFmtId="0" fontId="8" fillId="6" borderId="0" xfId="0" applyFont="1" applyFill="1" applyAlignment="1">
      <alignment horizontal="left" vertical="center"/>
    </xf>
    <xf numFmtId="0" fontId="8" fillId="6" borderId="18" xfId="0" applyFont="1" applyFill="1" applyBorder="1" applyAlignment="1">
      <alignment horizontal="left" vertical="center"/>
    </xf>
    <xf numFmtId="0" fontId="9" fillId="0" borderId="17" xfId="0" applyFont="1" applyBorder="1" applyAlignment="1">
      <alignment vertical="center"/>
    </xf>
    <xf numFmtId="49" fontId="10" fillId="0" borderId="19" xfId="0" quotePrefix="1" applyNumberFormat="1" applyFont="1" applyBorder="1" applyAlignment="1" applyProtection="1">
      <alignment horizontal="left" vertical="center" wrapText="1"/>
      <protection locked="0"/>
    </xf>
    <xf numFmtId="49" fontId="10" fillId="0" borderId="20" xfId="0" quotePrefix="1" applyNumberFormat="1" applyFont="1" applyBorder="1" applyAlignment="1" applyProtection="1">
      <alignment horizontal="left" vertical="center" wrapText="1"/>
      <protection locked="0"/>
    </xf>
    <xf numFmtId="49" fontId="10" fillId="0" borderId="21" xfId="0" quotePrefix="1" applyNumberFormat="1" applyFont="1" applyBorder="1" applyAlignment="1" applyProtection="1">
      <alignment horizontal="left" vertical="center" wrapText="1"/>
      <protection locked="0"/>
    </xf>
    <xf numFmtId="0" fontId="2" fillId="0" borderId="17" xfId="0" applyFont="1" applyBorder="1"/>
    <xf numFmtId="0" fontId="11" fillId="0" borderId="0" xfId="0" applyFont="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0" fontId="12" fillId="7" borderId="19" xfId="0" applyFont="1" applyFill="1" applyBorder="1" applyAlignment="1">
      <alignment horizontal="left" vertical="center" wrapText="1"/>
    </xf>
    <xf numFmtId="0" fontId="12" fillId="7" borderId="20" xfId="0" applyFont="1" applyFill="1" applyBorder="1" applyAlignment="1">
      <alignment horizontal="left" vertical="center" wrapText="1"/>
    </xf>
    <xf numFmtId="0" fontId="12" fillId="7" borderId="21" xfId="0" applyFont="1" applyFill="1" applyBorder="1" applyAlignment="1">
      <alignment horizontal="left" vertical="center" wrapText="1"/>
    </xf>
    <xf numFmtId="0" fontId="12" fillId="7" borderId="19" xfId="0" applyFont="1" applyFill="1" applyBorder="1" applyAlignment="1">
      <alignment horizontal="left" vertical="center"/>
    </xf>
    <xf numFmtId="0" fontId="12" fillId="7" borderId="20" xfId="0" applyFont="1" applyFill="1" applyBorder="1" applyAlignment="1">
      <alignment horizontal="left" vertical="center"/>
    </xf>
    <xf numFmtId="0" fontId="12" fillId="7" borderId="21" xfId="0" applyFont="1" applyFill="1" applyBorder="1" applyAlignment="1">
      <alignment horizontal="left" vertical="center"/>
    </xf>
    <xf numFmtId="0" fontId="12" fillId="8" borderId="19" xfId="0" applyFont="1" applyFill="1" applyBorder="1" applyAlignment="1" applyProtection="1">
      <alignment horizontal="left" vertical="top" wrapText="1"/>
      <protection locked="0"/>
    </xf>
    <xf numFmtId="0" fontId="12" fillId="8" borderId="20" xfId="0" applyFont="1" applyFill="1" applyBorder="1" applyAlignment="1" applyProtection="1">
      <alignment horizontal="left" vertical="top" wrapText="1"/>
      <protection locked="0"/>
    </xf>
    <xf numFmtId="0" fontId="12" fillId="8" borderId="21" xfId="0" applyFont="1" applyFill="1" applyBorder="1" applyAlignment="1" applyProtection="1">
      <alignment horizontal="left" vertical="top" wrapText="1"/>
      <protection locked="0"/>
    </xf>
    <xf numFmtId="0" fontId="9" fillId="0" borderId="17" xfId="0" applyFont="1" applyBorder="1" applyAlignment="1">
      <alignment vertical="center" wrapText="1"/>
    </xf>
    <xf numFmtId="0" fontId="14" fillId="7" borderId="22" xfId="0" applyFont="1" applyFill="1" applyBorder="1" applyAlignment="1">
      <alignment horizontal="center" vertical="center" wrapText="1" readingOrder="1"/>
    </xf>
    <xf numFmtId="0" fontId="14" fillId="7" borderId="23" xfId="0" applyFont="1" applyFill="1" applyBorder="1" applyAlignment="1">
      <alignment horizontal="center" vertical="center" wrapText="1" readingOrder="1"/>
    </xf>
    <xf numFmtId="0" fontId="14" fillId="7" borderId="24" xfId="0" applyFont="1" applyFill="1" applyBorder="1" applyAlignment="1">
      <alignment horizontal="center" vertical="center" wrapText="1" readingOrder="1"/>
    </xf>
    <xf numFmtId="0" fontId="14" fillId="7" borderId="25" xfId="0" applyFont="1" applyFill="1" applyBorder="1" applyAlignment="1">
      <alignment horizontal="center" vertical="center" wrapText="1" readingOrder="1"/>
    </xf>
    <xf numFmtId="0" fontId="14" fillId="7" borderId="26" xfId="0" applyFont="1" applyFill="1" applyBorder="1" applyAlignment="1">
      <alignment horizontal="center" vertical="center" wrapText="1" readingOrder="1"/>
    </xf>
    <xf numFmtId="39" fontId="15" fillId="0" borderId="22" xfId="1" applyNumberFormat="1" applyFont="1" applyFill="1" applyBorder="1" applyAlignment="1" applyProtection="1">
      <alignment horizontal="center" vertical="center" wrapText="1" readingOrder="1"/>
      <protection locked="0"/>
    </xf>
    <xf numFmtId="39" fontId="15" fillId="0" borderId="23" xfId="1" applyNumberFormat="1" applyFont="1" applyFill="1" applyBorder="1" applyAlignment="1" applyProtection="1">
      <alignment horizontal="center" vertical="center" wrapText="1" readingOrder="1"/>
      <protection locked="0"/>
    </xf>
    <xf numFmtId="39" fontId="15" fillId="0" borderId="24" xfId="1" applyNumberFormat="1" applyFont="1" applyFill="1" applyBorder="1" applyAlignment="1" applyProtection="1">
      <alignment horizontal="center" vertical="center" wrapText="1" readingOrder="1"/>
      <protection locked="0"/>
    </xf>
    <xf numFmtId="39" fontId="15" fillId="0" borderId="25" xfId="1" applyNumberFormat="1" applyFont="1" applyFill="1" applyBorder="1" applyAlignment="1" applyProtection="1">
      <alignment horizontal="center" vertical="center" wrapText="1" readingOrder="1"/>
      <protection locked="0"/>
    </xf>
    <xf numFmtId="39" fontId="15" fillId="0" borderId="24" xfId="1" applyNumberFormat="1" applyFont="1" applyFill="1" applyBorder="1" applyAlignment="1" applyProtection="1">
      <alignment horizontal="center" vertical="top" wrapText="1" readingOrder="1"/>
      <protection locked="0"/>
    </xf>
    <xf numFmtId="39" fontId="15" fillId="0" borderId="25" xfId="1" applyNumberFormat="1" applyFont="1" applyFill="1" applyBorder="1" applyAlignment="1" applyProtection="1">
      <alignment horizontal="center" vertical="top" wrapText="1" readingOrder="1"/>
      <protection locked="0"/>
    </xf>
    <xf numFmtId="39" fontId="15" fillId="0" borderId="23" xfId="1" applyNumberFormat="1" applyFont="1" applyFill="1" applyBorder="1" applyAlignment="1" applyProtection="1">
      <alignment horizontal="center" vertical="top" wrapText="1" readingOrder="1"/>
      <protection locked="0"/>
    </xf>
    <xf numFmtId="10" fontId="15" fillId="9" borderId="27" xfId="2" applyNumberFormat="1" applyFont="1" applyFill="1" applyBorder="1" applyAlignment="1" applyProtection="1">
      <alignment horizontal="center" vertical="center" wrapText="1" readingOrder="1"/>
    </xf>
    <xf numFmtId="10" fontId="15" fillId="9" borderId="28" xfId="2" applyNumberFormat="1" applyFont="1" applyFill="1" applyBorder="1" applyAlignment="1" applyProtection="1">
      <alignment horizontal="center" vertical="center" wrapText="1" readingOrder="1"/>
    </xf>
    <xf numFmtId="0" fontId="0" fillId="0" borderId="17" xfId="0" applyBorder="1"/>
    <xf numFmtId="0" fontId="16" fillId="10" borderId="27" xfId="0" applyFont="1" applyFill="1" applyBorder="1" applyAlignment="1">
      <alignment horizontal="center" vertical="center" wrapText="1" readingOrder="1"/>
    </xf>
    <xf numFmtId="0" fontId="15" fillId="7" borderId="27" xfId="0" applyFont="1" applyFill="1" applyBorder="1" applyAlignment="1">
      <alignment vertical="top" wrapText="1"/>
    </xf>
    <xf numFmtId="0" fontId="16" fillId="10" borderId="24" xfId="0" applyFont="1" applyFill="1" applyBorder="1" applyAlignment="1">
      <alignment horizontal="center" vertical="center" wrapText="1" readingOrder="1"/>
    </xf>
    <xf numFmtId="0" fontId="16" fillId="10" borderId="23" xfId="0" applyFont="1" applyFill="1" applyBorder="1" applyAlignment="1">
      <alignment horizontal="center" vertical="center" wrapText="1" readingOrder="1"/>
    </xf>
    <xf numFmtId="0" fontId="15" fillId="7" borderId="28" xfId="0" applyFont="1" applyFill="1" applyBorder="1" applyAlignment="1">
      <alignment vertical="top" wrapText="1"/>
    </xf>
    <xf numFmtId="0" fontId="17" fillId="10" borderId="29" xfId="0" applyFont="1" applyFill="1" applyBorder="1" applyAlignment="1">
      <alignment horizontal="center" vertical="center" wrapText="1" readingOrder="1"/>
    </xf>
    <xf numFmtId="0" fontId="17" fillId="10" borderId="30" xfId="0" applyFont="1" applyFill="1" applyBorder="1" applyAlignment="1">
      <alignment horizontal="center" vertical="center" wrapText="1" readingOrder="1"/>
    </xf>
    <xf numFmtId="0" fontId="17" fillId="10" borderId="31" xfId="0" applyFont="1" applyFill="1" applyBorder="1" applyAlignment="1">
      <alignment horizontal="center" vertical="center" wrapText="1" readingOrder="1"/>
    </xf>
    <xf numFmtId="0" fontId="18" fillId="0" borderId="23" xfId="0" applyFont="1" applyBorder="1" applyAlignment="1" applyProtection="1">
      <alignment vertical="top" wrapText="1"/>
      <protection locked="0"/>
    </xf>
    <xf numFmtId="0" fontId="18" fillId="0" borderId="27" xfId="0" applyFont="1" applyBorder="1" applyAlignment="1" applyProtection="1">
      <alignment vertical="top" wrapText="1"/>
      <protection locked="0"/>
    </xf>
    <xf numFmtId="165" fontId="18" fillId="0" borderId="27" xfId="0" applyNumberFormat="1" applyFont="1" applyBorder="1" applyAlignment="1" applyProtection="1">
      <alignment horizontal="center" vertical="center" wrapText="1" readingOrder="1"/>
      <protection locked="0"/>
    </xf>
    <xf numFmtId="166" fontId="18" fillId="0" borderId="27" xfId="0" applyNumberFormat="1" applyFont="1" applyBorder="1" applyAlignment="1" applyProtection="1">
      <alignment horizontal="center" vertical="center" wrapText="1" readingOrder="1"/>
      <protection locked="0"/>
    </xf>
    <xf numFmtId="165" fontId="18" fillId="0" borderId="27" xfId="0" applyNumberFormat="1" applyFont="1" applyBorder="1" applyAlignment="1" applyProtection="1">
      <alignment horizontal="center" vertical="center" wrapText="1"/>
      <protection locked="0"/>
    </xf>
    <xf numFmtId="10" fontId="18" fillId="9" borderId="27" xfId="2" applyNumberFormat="1" applyFont="1" applyFill="1" applyBorder="1" applyAlignment="1" applyProtection="1">
      <alignment horizontal="center" vertical="center" wrapText="1" readingOrder="1"/>
      <protection locked="0"/>
    </xf>
    <xf numFmtId="167" fontId="18" fillId="9" borderId="24"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11" fillId="0" borderId="0" xfId="0" applyFont="1" applyAlignment="1" applyProtection="1">
      <alignment horizontal="left" vertical="top" wrapText="1"/>
      <protection locked="0"/>
    </xf>
    <xf numFmtId="0" fontId="11" fillId="0" borderId="18" xfId="0" applyFont="1" applyBorder="1" applyAlignment="1" applyProtection="1">
      <alignment horizontal="left" vertical="top" wrapText="1"/>
      <protection locked="0"/>
    </xf>
    <xf numFmtId="0" fontId="8" fillId="6" borderId="17"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18" xfId="0" applyFont="1" applyFill="1" applyBorder="1" applyAlignment="1">
      <alignment horizontal="left" vertical="center" wrapText="1"/>
    </xf>
    <xf numFmtId="0" fontId="11" fillId="0" borderId="32" xfId="0" applyFont="1" applyBorder="1" applyAlignment="1" applyProtection="1">
      <alignment horizontal="left" vertical="center" wrapText="1"/>
      <protection locked="0"/>
    </xf>
    <xf numFmtId="0" fontId="11" fillId="0" borderId="33" xfId="0" applyFont="1" applyBorder="1" applyAlignment="1" applyProtection="1">
      <alignment horizontal="left" vertical="center" wrapText="1"/>
      <protection locked="0"/>
    </xf>
    <xf numFmtId="0" fontId="11" fillId="0" borderId="34" xfId="0" applyFont="1" applyBorder="1" applyAlignment="1" applyProtection="1">
      <alignment horizontal="left" vertical="center" wrapText="1"/>
      <protection locked="0"/>
    </xf>
    <xf numFmtId="0" fontId="11" fillId="0" borderId="0" xfId="0" applyFont="1" applyBorder="1" applyAlignment="1" applyProtection="1">
      <alignment horizontal="left" vertical="center" wrapText="1"/>
      <protection locked="0"/>
    </xf>
    <xf numFmtId="0" fontId="22" fillId="0" borderId="0" xfId="0" applyFont="1" applyAlignment="1">
      <alignment horizontal="left" vertical="center" wrapText="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bottom style="thin">
          <color theme="0" tint="-0.34998626667073579"/>
        </bottom>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99061</xdr:colOff>
      <xdr:row>2</xdr:row>
      <xdr:rowOff>0</xdr:rowOff>
    </xdr:from>
    <xdr:ext cx="1322070" cy="781471"/>
    <xdr:pic>
      <xdr:nvPicPr>
        <xdr:cNvPr id="2" name="Imagen 1">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861061" y="390525"/>
          <a:ext cx="1322070" cy="781471"/>
        </a:xfrm>
        <a:prstGeom prst="rect">
          <a:avLst/>
        </a:prstGeom>
      </xdr:spPr>
    </xdr:pic>
    <xdr:clientData/>
  </xdr:oneCellAnchor>
</xdr:wsDr>
</file>

<file path=xl/tables/table1.xml><?xml version="1.0" encoding="utf-8"?>
<table xmlns="http://schemas.openxmlformats.org/spreadsheetml/2006/main" id="1" name="Tabla144" displayName="Tabla144" ref="B30:K31" totalsRowShown="0" headerRowDxfId="14" dataDxfId="13" headerRowBorderDxfId="11" tableBorderDxfId="12"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dataCellStyle="Porcentaje">
      <calculatedColumnFormula>H31/F31</calculatedColumnFormula>
    </tableColumn>
    <tableColumn id="8" name="Financiero _x000a_(%) _x000a_H=F/D" dataDxfId="0">
      <calculatedColumnFormula>I31/G31</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42"/>
  <sheetViews>
    <sheetView tabSelected="1" workbookViewId="0">
      <selection activeCell="O18" sqref="O18"/>
    </sheetView>
  </sheetViews>
  <sheetFormatPr baseColWidth="10" defaultRowHeight="15" x14ac:dyDescent="0.25"/>
  <sheetData>
    <row r="2" spans="2:11" ht="15.75" thickBot="1" x14ac:dyDescent="0.3"/>
    <row r="3" spans="2:11" ht="21.75" thickBot="1" x14ac:dyDescent="0.3">
      <c r="B3" s="1"/>
      <c r="C3" s="2" t="s">
        <v>0</v>
      </c>
      <c r="D3" s="3"/>
      <c r="E3" s="3"/>
      <c r="F3" s="3"/>
      <c r="G3" s="3"/>
      <c r="H3" s="3"/>
      <c r="I3" s="3"/>
      <c r="J3" s="3"/>
      <c r="K3" s="4"/>
    </row>
    <row r="4" spans="2:11" ht="21.75" thickBot="1" x14ac:dyDescent="0.3">
      <c r="B4" s="5"/>
      <c r="C4" s="6" t="s">
        <v>1</v>
      </c>
      <c r="D4" s="7"/>
      <c r="E4" s="6" t="s">
        <v>2</v>
      </c>
      <c r="F4" s="8"/>
      <c r="G4" s="8"/>
      <c r="H4" s="7"/>
      <c r="I4" s="9"/>
      <c r="J4" s="10" t="s">
        <v>3</v>
      </c>
      <c r="K4" s="11" t="s">
        <v>4</v>
      </c>
    </row>
    <row r="5" spans="2:11" ht="21.75" thickBot="1" x14ac:dyDescent="0.3">
      <c r="B5" s="12"/>
      <c r="C5" s="13" t="s">
        <v>5</v>
      </c>
      <c r="D5" s="14"/>
      <c r="E5" s="13"/>
      <c r="F5" s="14"/>
      <c r="G5" s="14"/>
      <c r="H5" s="14"/>
      <c r="I5" s="15"/>
      <c r="J5" s="16">
        <v>44470</v>
      </c>
      <c r="K5" s="17"/>
    </row>
    <row r="6" spans="2:11" x14ac:dyDescent="0.25">
      <c r="B6" s="18"/>
      <c r="C6" s="19"/>
      <c r="D6" s="19"/>
      <c r="E6" s="20"/>
      <c r="F6" s="20"/>
      <c r="G6" s="20"/>
      <c r="H6" s="20"/>
      <c r="I6" s="20"/>
      <c r="J6" s="19"/>
      <c r="K6" s="21"/>
    </row>
    <row r="7" spans="2:11" x14ac:dyDescent="0.25">
      <c r="B7" s="22"/>
      <c r="C7" s="23"/>
      <c r="D7" s="23"/>
      <c r="E7" s="23"/>
      <c r="F7" s="23"/>
      <c r="G7" s="23"/>
      <c r="H7" s="23"/>
      <c r="I7" s="23"/>
      <c r="J7" s="23"/>
      <c r="K7" s="24"/>
    </row>
    <row r="8" spans="2:11" ht="15.75" x14ac:dyDescent="0.25">
      <c r="B8" s="25" t="s">
        <v>6</v>
      </c>
      <c r="C8" s="26"/>
      <c r="D8" s="26"/>
      <c r="E8" s="26"/>
      <c r="F8" s="26"/>
      <c r="G8" s="26"/>
      <c r="H8" s="26"/>
      <c r="I8" s="26"/>
      <c r="J8" s="26"/>
      <c r="K8" s="27"/>
    </row>
    <row r="9" spans="2:11" ht="15.75" x14ac:dyDescent="0.25">
      <c r="B9" s="28" t="s">
        <v>7</v>
      </c>
      <c r="C9" s="29"/>
      <c r="D9" s="29"/>
      <c r="E9" s="29"/>
      <c r="F9" s="29"/>
      <c r="G9" s="29"/>
      <c r="H9" s="29"/>
      <c r="I9" s="29"/>
      <c r="J9" s="29"/>
      <c r="K9" s="30"/>
    </row>
    <row r="10" spans="2:11" x14ac:dyDescent="0.25">
      <c r="B10" s="31" t="s">
        <v>8</v>
      </c>
      <c r="C10" s="32" t="s">
        <v>9</v>
      </c>
      <c r="D10" s="33"/>
      <c r="E10" s="33"/>
      <c r="F10" s="33"/>
      <c r="G10" s="33"/>
      <c r="H10" s="33"/>
      <c r="I10" s="33"/>
      <c r="J10" s="33"/>
      <c r="K10" s="34"/>
    </row>
    <row r="11" spans="2:11" x14ac:dyDescent="0.25">
      <c r="B11" s="35" t="s">
        <v>10</v>
      </c>
      <c r="C11" s="32" t="s">
        <v>11</v>
      </c>
      <c r="D11" s="33"/>
      <c r="E11" s="33"/>
      <c r="F11" s="33"/>
      <c r="G11" s="33"/>
      <c r="H11" s="33"/>
      <c r="I11" s="33"/>
      <c r="J11" s="33"/>
      <c r="K11" s="34"/>
    </row>
    <row r="12" spans="2:11" x14ac:dyDescent="0.25">
      <c r="B12" s="35" t="s">
        <v>12</v>
      </c>
      <c r="C12" s="32" t="s">
        <v>13</v>
      </c>
      <c r="D12" s="33"/>
      <c r="E12" s="33"/>
      <c r="F12" s="33"/>
      <c r="G12" s="33"/>
      <c r="H12" s="33"/>
      <c r="I12" s="33"/>
      <c r="J12" s="33"/>
      <c r="K12" s="34"/>
    </row>
    <row r="13" spans="2:11" x14ac:dyDescent="0.25">
      <c r="B13" s="31" t="s">
        <v>14</v>
      </c>
      <c r="C13" s="36" t="s">
        <v>15</v>
      </c>
      <c r="D13" s="36"/>
      <c r="E13" s="36"/>
      <c r="F13" s="36"/>
      <c r="G13" s="36"/>
      <c r="H13" s="36"/>
      <c r="I13" s="36"/>
      <c r="J13" s="36"/>
      <c r="K13" s="37"/>
    </row>
    <row r="14" spans="2:11" x14ac:dyDescent="0.25">
      <c r="B14" s="31" t="s">
        <v>16</v>
      </c>
      <c r="C14" s="36" t="s">
        <v>17</v>
      </c>
      <c r="D14" s="36"/>
      <c r="E14" s="36"/>
      <c r="F14" s="36"/>
      <c r="G14" s="36"/>
      <c r="H14" s="36"/>
      <c r="I14" s="36"/>
      <c r="J14" s="36"/>
      <c r="K14" s="37"/>
    </row>
    <row r="15" spans="2:11" ht="15.75" x14ac:dyDescent="0.25">
      <c r="B15" s="25" t="s">
        <v>18</v>
      </c>
      <c r="C15" s="26"/>
      <c r="D15" s="26"/>
      <c r="E15" s="26"/>
      <c r="F15" s="26"/>
      <c r="G15" s="26"/>
      <c r="H15" s="26"/>
      <c r="I15" s="26"/>
      <c r="J15" s="26"/>
      <c r="K15" s="27"/>
    </row>
    <row r="16" spans="2:11" x14ac:dyDescent="0.25">
      <c r="B16" s="31" t="s">
        <v>19</v>
      </c>
      <c r="C16" s="38" t="s">
        <v>20</v>
      </c>
      <c r="D16" s="39"/>
      <c r="E16" s="39"/>
      <c r="F16" s="39"/>
      <c r="G16" s="39"/>
      <c r="H16" s="39"/>
      <c r="I16" s="39"/>
      <c r="J16" s="39"/>
      <c r="K16" s="40"/>
    </row>
    <row r="17" spans="2:11" x14ac:dyDescent="0.25">
      <c r="B17" s="31" t="s">
        <v>21</v>
      </c>
      <c r="C17" s="41" t="s">
        <v>22</v>
      </c>
      <c r="D17" s="42"/>
      <c r="E17" s="42"/>
      <c r="F17" s="42"/>
      <c r="G17" s="42"/>
      <c r="H17" s="42"/>
      <c r="I17" s="42"/>
      <c r="J17" s="42"/>
      <c r="K17" s="43"/>
    </row>
    <row r="18" spans="2:11" x14ac:dyDescent="0.25">
      <c r="B18" s="31" t="s">
        <v>23</v>
      </c>
      <c r="C18" s="44" t="s">
        <v>24</v>
      </c>
      <c r="D18" s="45"/>
      <c r="E18" s="45"/>
      <c r="F18" s="45"/>
      <c r="G18" s="45"/>
      <c r="H18" s="45"/>
      <c r="I18" s="45"/>
      <c r="J18" s="45"/>
      <c r="K18" s="46"/>
    </row>
    <row r="19" spans="2:11" ht="15.75" x14ac:dyDescent="0.25">
      <c r="B19" s="25" t="s">
        <v>25</v>
      </c>
      <c r="C19" s="26"/>
      <c r="D19" s="26"/>
      <c r="E19" s="26"/>
      <c r="F19" s="26"/>
      <c r="G19" s="26"/>
      <c r="H19" s="26"/>
      <c r="I19" s="26"/>
      <c r="J19" s="26"/>
      <c r="K19" s="27"/>
    </row>
    <row r="20" spans="2:11" x14ac:dyDescent="0.25">
      <c r="B20" s="31" t="s">
        <v>26</v>
      </c>
      <c r="C20" s="36" t="s">
        <v>27</v>
      </c>
      <c r="D20" s="36"/>
      <c r="E20" s="36"/>
      <c r="F20" s="36"/>
      <c r="G20" s="36"/>
      <c r="H20" s="36"/>
      <c r="I20" s="36"/>
      <c r="J20" s="36"/>
      <c r="K20" s="37"/>
    </row>
    <row r="21" spans="2:11" ht="30" x14ac:dyDescent="0.25">
      <c r="B21" s="47" t="s">
        <v>28</v>
      </c>
      <c r="C21" s="36" t="s">
        <v>29</v>
      </c>
      <c r="D21" s="36"/>
      <c r="E21" s="36"/>
      <c r="F21" s="36"/>
      <c r="G21" s="36"/>
      <c r="H21" s="36"/>
      <c r="I21" s="36"/>
      <c r="J21" s="36"/>
      <c r="K21" s="37"/>
    </row>
    <row r="22" spans="2:11" ht="30" x14ac:dyDescent="0.25">
      <c r="B22" s="47" t="s">
        <v>30</v>
      </c>
      <c r="C22" s="36" t="s">
        <v>31</v>
      </c>
      <c r="D22" s="36"/>
      <c r="E22" s="36"/>
      <c r="F22" s="36"/>
      <c r="G22" s="36"/>
      <c r="H22" s="36"/>
      <c r="I22" s="36"/>
      <c r="J22" s="36"/>
      <c r="K22" s="37"/>
    </row>
    <row r="23" spans="2:11" ht="30" x14ac:dyDescent="0.25">
      <c r="B23" s="47" t="s">
        <v>32</v>
      </c>
      <c r="C23" s="36" t="s">
        <v>33</v>
      </c>
      <c r="D23" s="36"/>
      <c r="E23" s="36"/>
      <c r="F23" s="36"/>
      <c r="G23" s="36"/>
      <c r="H23" s="36"/>
      <c r="I23" s="36"/>
      <c r="J23" s="36"/>
      <c r="K23" s="37"/>
    </row>
    <row r="24" spans="2:11" ht="15.75" x14ac:dyDescent="0.25">
      <c r="B24" s="25" t="s">
        <v>34</v>
      </c>
      <c r="C24" s="26"/>
      <c r="D24" s="26"/>
      <c r="E24" s="26"/>
      <c r="F24" s="26"/>
      <c r="G24" s="26"/>
      <c r="H24" s="26"/>
      <c r="I24" s="26"/>
      <c r="J24" s="26"/>
      <c r="K24" s="27"/>
    </row>
    <row r="25" spans="2:11" ht="15.75" x14ac:dyDescent="0.25">
      <c r="B25" s="28" t="s">
        <v>35</v>
      </c>
      <c r="C25" s="29"/>
      <c r="D25" s="29"/>
      <c r="E25" s="29"/>
      <c r="F25" s="29"/>
      <c r="G25" s="29"/>
      <c r="H25" s="29"/>
      <c r="I25" s="29"/>
      <c r="J25" s="29"/>
      <c r="K25" s="30"/>
    </row>
    <row r="26" spans="2:11" x14ac:dyDescent="0.25">
      <c r="B26" s="48" t="s">
        <v>36</v>
      </c>
      <c r="C26" s="49"/>
      <c r="D26" s="50" t="s">
        <v>37</v>
      </c>
      <c r="E26" s="51"/>
      <c r="F26" s="51"/>
      <c r="G26" s="51" t="s">
        <v>38</v>
      </c>
      <c r="H26" s="51"/>
      <c r="I26" s="49"/>
      <c r="J26" s="50" t="s">
        <v>39</v>
      </c>
      <c r="K26" s="52"/>
    </row>
    <row r="27" spans="2:11" x14ac:dyDescent="0.25">
      <c r="B27" s="53">
        <v>266251496</v>
      </c>
      <c r="C27" s="54"/>
      <c r="D27" s="55">
        <v>396632436</v>
      </c>
      <c r="E27" s="56"/>
      <c r="F27" s="54"/>
      <c r="G27" s="57">
        <v>358091362.69</v>
      </c>
      <c r="H27" s="58"/>
      <c r="I27" s="59"/>
      <c r="J27" s="60">
        <f>IF(H27&gt;0,H27/D27,0)</f>
        <v>0</v>
      </c>
      <c r="K27" s="61"/>
    </row>
    <row r="28" spans="2:11" ht="15.75" x14ac:dyDescent="0.25">
      <c r="B28" s="28" t="s">
        <v>40</v>
      </c>
      <c r="C28" s="29"/>
      <c r="D28" s="29"/>
      <c r="E28" s="29"/>
      <c r="F28" s="29"/>
      <c r="G28" s="29"/>
      <c r="H28" s="29"/>
      <c r="I28" s="29"/>
      <c r="J28" s="29"/>
      <c r="K28" s="30"/>
    </row>
    <row r="29" spans="2:11" x14ac:dyDescent="0.25">
      <c r="B29" s="62"/>
      <c r="D29" s="63" t="s">
        <v>41</v>
      </c>
      <c r="E29" s="64"/>
      <c r="F29" s="65" t="s">
        <v>42</v>
      </c>
      <c r="G29" s="66"/>
      <c r="H29" s="63" t="s">
        <v>43</v>
      </c>
      <c r="I29" s="63"/>
      <c r="J29" s="63" t="s">
        <v>44</v>
      </c>
      <c r="K29" s="67"/>
    </row>
    <row r="30" spans="2:11" ht="38.25" x14ac:dyDescent="0.25">
      <c r="B30" s="68" t="s">
        <v>45</v>
      </c>
      <c r="C30" s="69" t="s">
        <v>46</v>
      </c>
      <c r="D30" s="69" t="s">
        <v>47</v>
      </c>
      <c r="E30" s="69" t="s">
        <v>48</v>
      </c>
      <c r="F30" s="69" t="s">
        <v>49</v>
      </c>
      <c r="G30" s="69" t="s">
        <v>50</v>
      </c>
      <c r="H30" s="69" t="s">
        <v>51</v>
      </c>
      <c r="I30" s="69" t="s">
        <v>52</v>
      </c>
      <c r="J30" s="69" t="s">
        <v>53</v>
      </c>
      <c r="K30" s="70" t="s">
        <v>54</v>
      </c>
    </row>
    <row r="31" spans="2:11" ht="108" x14ac:dyDescent="0.25">
      <c r="B31" s="71" t="s">
        <v>55</v>
      </c>
      <c r="C31" s="72" t="s">
        <v>56</v>
      </c>
      <c r="D31" s="73">
        <v>2650</v>
      </c>
      <c r="E31" s="74">
        <v>366251496</v>
      </c>
      <c r="F31" s="74">
        <v>847</v>
      </c>
      <c r="G31" s="74">
        <v>117215911</v>
      </c>
      <c r="H31" s="75">
        <v>1180</v>
      </c>
      <c r="I31" s="74">
        <v>163077198.03</v>
      </c>
      <c r="J31" s="76">
        <f>H31/F31</f>
        <v>1.3931523022432113</v>
      </c>
      <c r="K31" s="77">
        <f>I31/G31</f>
        <v>1.3912547933019093</v>
      </c>
    </row>
    <row r="32" spans="2:11" ht="15.75" x14ac:dyDescent="0.25">
      <c r="B32" s="25" t="s">
        <v>57</v>
      </c>
      <c r="C32" s="26"/>
      <c r="D32" s="26"/>
      <c r="E32" s="26"/>
      <c r="F32" s="26"/>
      <c r="G32" s="26"/>
      <c r="H32" s="26"/>
      <c r="I32" s="26"/>
      <c r="J32" s="26"/>
      <c r="K32" s="27"/>
    </row>
    <row r="33" spans="2:11" ht="15.75" x14ac:dyDescent="0.25">
      <c r="B33" s="28" t="s">
        <v>58</v>
      </c>
      <c r="C33" s="29"/>
      <c r="D33" s="29"/>
      <c r="E33" s="29"/>
      <c r="F33" s="29"/>
      <c r="G33" s="29"/>
      <c r="H33" s="29"/>
      <c r="I33" s="29"/>
      <c r="J33" s="29"/>
      <c r="K33" s="30"/>
    </row>
    <row r="34" spans="2:11" x14ac:dyDescent="0.25">
      <c r="B34" s="78" t="s">
        <v>59</v>
      </c>
      <c r="C34" s="36" t="s">
        <v>60</v>
      </c>
      <c r="D34" s="36"/>
      <c r="E34" s="36"/>
      <c r="F34" s="36"/>
      <c r="G34" s="36"/>
      <c r="H34" s="36"/>
      <c r="I34" s="36"/>
      <c r="J34" s="36"/>
      <c r="K34" s="37"/>
    </row>
    <row r="35" spans="2:11" ht="45" x14ac:dyDescent="0.25">
      <c r="B35" s="78" t="s">
        <v>61</v>
      </c>
      <c r="C35" s="36" t="s">
        <v>29</v>
      </c>
      <c r="D35" s="36"/>
      <c r="E35" s="36"/>
      <c r="F35" s="36"/>
      <c r="G35" s="36"/>
      <c r="H35" s="36"/>
      <c r="I35" s="36"/>
      <c r="J35" s="36"/>
      <c r="K35" s="37"/>
    </row>
    <row r="36" spans="2:11" ht="30" x14ac:dyDescent="0.25">
      <c r="B36" s="78" t="s">
        <v>62</v>
      </c>
      <c r="C36" s="79" t="s">
        <v>63</v>
      </c>
      <c r="D36" s="79"/>
      <c r="E36" s="79"/>
      <c r="F36" s="79"/>
      <c r="G36" s="79"/>
      <c r="H36" s="79"/>
      <c r="I36" s="79"/>
      <c r="J36" s="79"/>
      <c r="K36" s="80"/>
    </row>
    <row r="37" spans="2:11" ht="60" x14ac:dyDescent="0.25">
      <c r="B37" s="78" t="s">
        <v>64</v>
      </c>
      <c r="C37" s="79" t="s">
        <v>65</v>
      </c>
      <c r="D37" s="79"/>
      <c r="E37" s="79"/>
      <c r="F37" s="79"/>
      <c r="G37" s="79"/>
      <c r="H37" s="79"/>
      <c r="I37" s="79"/>
      <c r="J37" s="79"/>
      <c r="K37" s="80"/>
    </row>
    <row r="38" spans="2:11" ht="15.75" x14ac:dyDescent="0.25">
      <c r="B38" s="25" t="s">
        <v>66</v>
      </c>
      <c r="C38" s="26"/>
      <c r="D38" s="26"/>
      <c r="E38" s="26"/>
      <c r="F38" s="26"/>
      <c r="G38" s="26"/>
      <c r="H38" s="26"/>
      <c r="I38" s="26"/>
      <c r="J38" s="26"/>
      <c r="K38" s="27"/>
    </row>
    <row r="39" spans="2:11" ht="15.75" x14ac:dyDescent="0.25">
      <c r="B39" s="81" t="s">
        <v>67</v>
      </c>
      <c r="C39" s="82"/>
      <c r="D39" s="82"/>
      <c r="E39" s="82"/>
      <c r="F39" s="82"/>
      <c r="G39" s="82"/>
      <c r="H39" s="82"/>
      <c r="I39" s="82"/>
      <c r="J39" s="82"/>
      <c r="K39" s="83"/>
    </row>
    <row r="40" spans="2:11" x14ac:dyDescent="0.25">
      <c r="B40" s="84" t="s">
        <v>68</v>
      </c>
      <c r="C40" s="85"/>
      <c r="D40" s="85"/>
      <c r="E40" s="85"/>
      <c r="F40" s="85"/>
      <c r="G40" s="85"/>
      <c r="H40" s="85"/>
      <c r="I40" s="85"/>
      <c r="J40" s="85"/>
      <c r="K40" s="86"/>
    </row>
    <row r="41" spans="2:11" x14ac:dyDescent="0.25">
      <c r="B41" s="87"/>
      <c r="C41" s="87"/>
      <c r="D41" s="87"/>
      <c r="E41" s="87"/>
      <c r="F41" s="87"/>
      <c r="G41" s="87"/>
      <c r="H41" s="87"/>
      <c r="I41" s="87"/>
      <c r="J41" s="87"/>
      <c r="K41" s="87"/>
    </row>
    <row r="42" spans="2:11" x14ac:dyDescent="0.25">
      <c r="B42" s="88" t="s">
        <v>69</v>
      </c>
      <c r="C42" s="88"/>
      <c r="D42" s="88"/>
      <c r="E42" s="88"/>
      <c r="F42" s="88"/>
      <c r="G42" s="88"/>
      <c r="H42" s="88"/>
      <c r="I42" s="88"/>
      <c r="J42" s="88"/>
      <c r="K42" s="88"/>
    </row>
  </sheetData>
  <mergeCells count="48">
    <mergeCell ref="B39:K39"/>
    <mergeCell ref="B40:K40"/>
    <mergeCell ref="B42:K42"/>
    <mergeCell ref="B33:K33"/>
    <mergeCell ref="C34:K34"/>
    <mergeCell ref="C35:K35"/>
    <mergeCell ref="C36:K36"/>
    <mergeCell ref="C37:K37"/>
    <mergeCell ref="B38:K38"/>
    <mergeCell ref="B28:K28"/>
    <mergeCell ref="D29:E29"/>
    <mergeCell ref="F29:G29"/>
    <mergeCell ref="H29:I29"/>
    <mergeCell ref="J29:K29"/>
    <mergeCell ref="B32:K32"/>
    <mergeCell ref="B25:K25"/>
    <mergeCell ref="B26:C26"/>
    <mergeCell ref="D26:F26"/>
    <mergeCell ref="G26:I26"/>
    <mergeCell ref="J26:K26"/>
    <mergeCell ref="B27:C27"/>
    <mergeCell ref="D27:F27"/>
    <mergeCell ref="G27:I27"/>
    <mergeCell ref="J27:K27"/>
    <mergeCell ref="B19:K19"/>
    <mergeCell ref="C20:K20"/>
    <mergeCell ref="C21:K21"/>
    <mergeCell ref="C22:K22"/>
    <mergeCell ref="C23:K23"/>
    <mergeCell ref="B24:K24"/>
    <mergeCell ref="C13:K13"/>
    <mergeCell ref="C14:K14"/>
    <mergeCell ref="B15:K15"/>
    <mergeCell ref="C16:K16"/>
    <mergeCell ref="C17:K17"/>
    <mergeCell ref="C18:K18"/>
    <mergeCell ref="B7:K7"/>
    <mergeCell ref="B8:K8"/>
    <mergeCell ref="B9:K9"/>
    <mergeCell ref="C10:K10"/>
    <mergeCell ref="C11:K11"/>
    <mergeCell ref="C12:K12"/>
    <mergeCell ref="C3:K3"/>
    <mergeCell ref="C4:D4"/>
    <mergeCell ref="E4:I4"/>
    <mergeCell ref="C5:D5"/>
    <mergeCell ref="E5:I5"/>
    <mergeCell ref="B6:K6"/>
  </mergeCells>
  <dataValidations count="16">
    <dataValidation allowBlank="1" showInputMessage="1" showErrorMessage="1" prompt="Monto ejecutado en el trimestre" sqref="I30:I31"/>
    <dataValidation allowBlank="1" showInputMessage="1" showErrorMessage="1" prompt="Meta alcanzada en el trimestre" sqref="H30:H31"/>
    <dataValidation allowBlank="1" showInputMessage="1" showErrorMessage="1" prompt="Monto presupuestado para el producto" sqref="E30:E31 F31:G31 G30"/>
    <dataValidation allowBlank="1" showInputMessage="1" showErrorMessage="1" prompt="Meta anual del indicador" sqref="D30:D31 F30"/>
    <dataValidation allowBlank="1" showInputMessage="1" showErrorMessage="1" prompt="Nombre del indicador" sqref="C30:C31"/>
    <dataValidation allowBlank="1" showInputMessage="1" showErrorMessage="1" prompt="Nombre de cada producto" sqref="B30:B31"/>
    <dataValidation allowBlank="1" showInputMessage="1" showErrorMessage="1" prompt="¿En qué consiste el programa?" sqref="C21:K21"/>
    <dataValidation allowBlank="1" showInputMessage="1" showErrorMessage="1" prompt="Presupuesto del programa" sqref="B27:D27 G27"/>
    <dataValidation allowBlank="1" showInputMessage="1" showErrorMessage="1" prompt="Oportunidades de mejora identificadas" sqref="B40:K41"/>
    <dataValidation allowBlank="1" showInputMessage="1" showErrorMessage="1" prompt="De existir desvío, explicar razones." sqref="C37:K37"/>
    <dataValidation allowBlank="1" showInputMessage="1" showErrorMessage="1" prompt="1. Describir lo plasmado en el presupuesto_x000a_2. Describir lo alcanzado en términos financieros y de producción " sqref="C36:K36"/>
    <dataValidation allowBlank="1" showInputMessage="1" showErrorMessage="1" prompt="¿En qué consiste el producto? su objetivo" sqref="C35:K35"/>
    <dataValidation allowBlank="1" showInputMessage="1" showErrorMessage="1" prompt="Nombre del producto" sqref="C34:K34"/>
    <dataValidation allowBlank="1" showInputMessage="1" showErrorMessage="1" prompt="¿A quién va dirigido el programa?, ¿qué característica tiene esta población que requiere ser beneficiada?" sqref="C22:K22"/>
    <dataValidation allowBlank="1" showInputMessage="1" prompt="Nombre del capítulo" sqref="C10:K12"/>
    <dataValidation allowBlank="1" sqref="B10"/>
  </dataValidations>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DIGECAC</dc:creator>
  <cp:lastModifiedBy>DIGECAC</cp:lastModifiedBy>
  <dcterms:created xsi:type="dcterms:W3CDTF">2022-02-21T18:41:14Z</dcterms:created>
  <dcterms:modified xsi:type="dcterms:W3CDTF">2022-02-21T18:42:10Z</dcterms:modified>
</cp:coreProperties>
</file>