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2025\Marzo\Contabilidad\"/>
    </mc:Choice>
  </mc:AlternateContent>
  <bookViews>
    <workbookView xWindow="0" yWindow="0" windowWidth="15360" windowHeight="73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G33" i="1" l="1"/>
  <c r="H32" i="1"/>
  <c r="H30" i="1"/>
  <c r="H29" i="1"/>
  <c r="H26" i="1"/>
  <c r="H25" i="1"/>
  <c r="H24" i="1"/>
  <c r="H23" i="1"/>
  <c r="H22" i="1"/>
  <c r="H21" i="1"/>
  <c r="H20" i="1"/>
  <c r="H18" i="1"/>
  <c r="H17" i="1"/>
  <c r="H16" i="1"/>
  <c r="H15" i="1"/>
  <c r="H14" i="1"/>
  <c r="H13" i="1"/>
  <c r="H11" i="1"/>
  <c r="H9" i="1"/>
  <c r="H8" i="1"/>
</calcChain>
</file>

<file path=xl/sharedStrings.xml><?xml version="1.0" encoding="utf-8"?>
<sst xmlns="http://schemas.openxmlformats.org/spreadsheetml/2006/main" count="113" uniqueCount="81">
  <si>
    <t>RELACION DE PAGOS A PROVEEDORES AL MES DE MARZO/2025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</si>
  <si>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</si>
  <si>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</si>
  <si>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</si>
  <si>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</si>
  <si>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</si>
  <si>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</si>
  <si>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</si>
  <si>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</si>
  <si>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</si>
  <si>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EMPRESA DISTRIBUIDORA DE ELECTRICIDAD DEL ESTE S A</t>
  </si>
  <si>
    <t>PAGO CONSUMO DE ENERGIA (ROMANA)</t>
  </si>
  <si>
    <t>E450000014669</t>
  </si>
  <si>
    <t>COMPLETO</t>
  </si>
  <si>
    <t>PAGO DE FACTURA CONSUMO ENERGIA (SEDE CENTRAL)</t>
  </si>
  <si>
    <t>E450000015521</t>
  </si>
  <si>
    <t>SEGURO NACIONAL DE SALUD</t>
  </si>
  <si>
    <t>SEGURO MEDICO COMPLEMENTARIO</t>
  </si>
  <si>
    <t>E450000001443</t>
  </si>
  <si>
    <t>COMPAÑÍA DOMINICANA DE TELEFONO CPOR A.</t>
  </si>
  <si>
    <t>PAGO FACTURA TELEFONICA</t>
  </si>
  <si>
    <t>E450000068357 E450000069699</t>
  </si>
  <si>
    <t>ALL OFFICE SOLUTIONS TS, SRL</t>
  </si>
  <si>
    <t>PAGO FACTURA ALQUILER DE COPIADORA</t>
  </si>
  <si>
    <t>B1500002726</t>
  </si>
  <si>
    <t>GULFSTREAM PETROLEUM DOMINICANA. S DE RL</t>
  </si>
  <si>
    <t>PAGO CONSUMO TARJETA DE COMBUSTIBLE</t>
  </si>
  <si>
    <t>E450000000569</t>
  </si>
  <si>
    <t>GORIS &amp; ASOCIADOS, SRL</t>
  </si>
  <si>
    <t>ALQUILER DE CAMION COMPACTADOR</t>
  </si>
  <si>
    <t>B1500000160</t>
  </si>
  <si>
    <t>CONSORCIO DE TARJETAS DOM.</t>
  </si>
  <si>
    <t>PAGO DE RECARGA PASO RAPIDO</t>
  </si>
  <si>
    <t>B1500009539</t>
  </si>
  <si>
    <t>NEUMATICOS Y SERVICIOS ORIENTAL, SRL</t>
  </si>
  <si>
    <t>MANTENIMIENTO VEHICULAR</t>
  </si>
  <si>
    <t>B1500000836</t>
  </si>
  <si>
    <t>CODINED</t>
  </si>
  <si>
    <t>ALMUERZO DIARIO</t>
  </si>
  <si>
    <t>B1500000234</t>
  </si>
  <si>
    <t xml:space="preserve">NICOLAS ALEXANDER MARTE </t>
  </si>
  <si>
    <t>PAGO POR SERVICIO PUBLICITARIO</t>
  </si>
  <si>
    <t>B1500000013</t>
  </si>
  <si>
    <t>GAPECA SUMMER CORNER</t>
  </si>
  <si>
    <t>PAGO FACTURA ALQUILER GRUA</t>
  </si>
  <si>
    <t>B1500000008</t>
  </si>
  <si>
    <t>CERTV</t>
  </si>
  <si>
    <t>PAGO DE 10% PUBLICIDAD ENERO, FEBRERO Y MARZO</t>
  </si>
  <si>
    <t>B1500009618 B1500009623 B1500009627</t>
  </si>
  <si>
    <t>HVOLQUEZ CONSULTING</t>
  </si>
  <si>
    <t>PAGO POR SERVICIOS DE CAPACITACION</t>
  </si>
  <si>
    <t>B1500000073</t>
  </si>
  <si>
    <t>PAGO CONSUMO ENERGIA (ROMANA)</t>
  </si>
  <si>
    <t>E450000018016</t>
  </si>
  <si>
    <t>PAGO CONSUMO ENERGIA (SEDE CENTRAL)</t>
  </si>
  <si>
    <t>E450000019477</t>
  </si>
  <si>
    <t>INVERSIONES ENRIQUE REYES</t>
  </si>
  <si>
    <t>ALQUILER DE LOCAL DIGECAC EN ROMANA</t>
  </si>
  <si>
    <t>B1500000052</t>
  </si>
  <si>
    <t>ALQUILER DE CAMION VOLTEO</t>
  </si>
  <si>
    <t>B1500000161</t>
  </si>
  <si>
    <t>PAGO POR CONSUMO DE TARJETA</t>
  </si>
  <si>
    <t>E450000000623</t>
  </si>
  <si>
    <t>SUPLIDORA MERCYT, SRL</t>
  </si>
  <si>
    <t>PAGO POR LA ADQUISICION DE ALIMENTOS  Y BEBIDAS</t>
  </si>
  <si>
    <t>B1500000085</t>
  </si>
  <si>
    <t>ORFELINA CAESAR SERVICIOS DE TRANSPORTE</t>
  </si>
  <si>
    <t>PAGO POR ALQUILER DE CAMION CARGA</t>
  </si>
  <si>
    <t>B1500000021</t>
  </si>
  <si>
    <t>PAGO SEGURO MEDICO COMPLEMENTARIO</t>
  </si>
  <si>
    <t>E450000001565</t>
  </si>
  <si>
    <t>BRAIN GENERAL SERVICES, SRL</t>
  </si>
  <si>
    <t>ALQUILER DE CAMION CISTERNA</t>
  </si>
  <si>
    <t>B1500000271</t>
  </si>
  <si>
    <t>E450000070873 E450000070976</t>
  </si>
  <si>
    <t>ANTHONNY EMMANUEL OLIVO</t>
  </si>
  <si>
    <t>PAGO CAPACITACION ESTRATEGICA PEI U POA</t>
  </si>
  <si>
    <t>B1500000005</t>
  </si>
  <si>
    <t>TOTAL</t>
  </si>
  <si>
    <t>ENC. DE CONTABILIDAD</t>
  </si>
  <si>
    <t>Licda. YOMERY DOMINGUEZ LAHOZ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</si>
</sst>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Font="1"/>
    <xf numFmtId="14" fontId="0" fillId="0" borderId="0" xfId="0" applyNumberFormat="1" applyFont="1"/>
    <xf numFmtId="164" fontId="0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2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wrapText="1"/>
    </xf>
    <xf numFmtId="14" fontId="1" fillId="0" borderId="1" xfId="0" applyNumberFormat="1" applyFont="1" applyBorder="1"/>
    <xf numFmtId="4" fontId="1" fillId="0" borderId="1" xfId="0" applyNumberFormat="1" applyFont="1" applyBorder="1"/>
    <xf numFmtId="14" fontId="0" fillId="0" borderId="1" xfId="0" applyNumberFormat="1" applyFont="1" applyBorder="1"/>
    <xf numFmtId="0" fontId="0" fillId="0" borderId="1" xfId="0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923925</xdr:colOff>
      <xdr:row>1</xdr:row>
      <xdr:rowOff>0</xdr:rowOff>
    </xdr:from>
    <xdr:ext cx="1337940" cy="644966"/>
    <xdr:pic>
      <xdr:nvPicPr>
        <xdr:cNvPr id="2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15225" y="190500"/>
          <a:ext cx="1337940" cy="644966"/>
        </a:xfrm>
        <a:prstGeom prst="rect">
          <a:avLst/>
        </a:prstGeom>
        <a:noFill/>
      </xdr:spPr>
    </xdr:pic>
    <xdr:clientData/>
  </xdr:oneCellAnchor>
  <xdr:oneCellAnchor>
    <xdr:from>
      <xdr:col>0</xdr:col>
      <xdr:colOff>752474</xdr:colOff>
      <xdr:row>1</xdr:row>
      <xdr:rowOff>133350</xdr:rowOff>
    </xdr:from>
    <xdr:ext cx="923925" cy="628269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4" y="323850"/>
          <a:ext cx="923925" cy="62826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abSelected="1" workbookViewId="0">
      <selection activeCell="B5" sqref="B5"/>
    </sheetView>
  </sheetViews>
  <sheetFormatPr baseColWidth="10" defaultRowHeight="15" x14ac:dyDescent="0.25"/>
  <cols>
    <col min="1" max="1" width="29.85546875" customWidth="1"/>
    <col min="2" max="2" width="29.140625" customWidth="1"/>
    <col min="3" max="3" width="13.85546875" customWidth="1"/>
    <col min="4" max="5" width="13" customWidth="1"/>
    <col min="6" max="6" width="16.140625" customWidth="1"/>
    <col min="7" max="7" width="14.5703125" customWidth="1"/>
    <col min="8" max="8" width="13.5703125" customWidth="1"/>
    <col min="9" max="9" width="13.42578125" customWidth="1"/>
  </cols>
  <sheetData>
    <row r="2" spans="1:9" x14ac:dyDescent="0.25">
      <c r="D2" s="1"/>
      <c r="F2" s="1"/>
      <c r="G2" s="2"/>
    </row>
    <row r="3" spans="1:9" x14ac:dyDescent="0.25">
      <c r="A3" s="27" t="s">
        <v>0</v>
      </c>
      <c r="B3" s="27"/>
      <c r="C3" s="27"/>
      <c r="D3" s="27"/>
      <c r="E3" s="27"/>
      <c r="F3" s="27"/>
      <c r="G3" s="27"/>
      <c r="H3" s="27"/>
      <c r="I3" s="27"/>
    </row>
    <row r="4" spans="1:9" x14ac:dyDescent="0.25">
      <c r="A4" s="27"/>
      <c r="B4" s="27"/>
      <c r="C4" s="27"/>
      <c r="D4" s="27"/>
      <c r="E4" s="3"/>
      <c r="F4" s="4"/>
      <c r="G4" s="5"/>
      <c r="H4" s="3"/>
      <c r="I4" s="3"/>
    </row>
    <row r="5" spans="1:9" x14ac:dyDescent="0.25">
      <c r="A5" s="3"/>
      <c r="B5" s="3"/>
      <c r="C5" s="3"/>
      <c r="D5" s="4"/>
      <c r="E5" s="5"/>
      <c r="F5" s="4"/>
      <c r="G5" s="5"/>
      <c r="H5" s="3"/>
      <c r="I5" s="3"/>
    </row>
    <row r="6" spans="1:9" x14ac:dyDescent="0.25">
      <c r="A6" s="3"/>
      <c r="B6" s="3"/>
      <c r="C6" s="4"/>
      <c r="D6" s="4"/>
      <c r="E6" s="5"/>
      <c r="F6" s="4"/>
      <c r="G6" s="5"/>
      <c r="H6" s="3"/>
      <c r="I6" s="3"/>
    </row>
    <row r="7" spans="1:9" ht="45" x14ac:dyDescent="0.25">
      <c r="A7" s="6" t="s">
        <v>1</v>
      </c>
      <c r="B7" s="7" t="s">
        <v>2</v>
      </c>
      <c r="C7" s="7" t="s">
        <v>3</v>
      </c>
      <c r="D7" s="8" t="s">
        <v>4</v>
      </c>
      <c r="E7" s="9" t="s">
        <v>5</v>
      </c>
      <c r="F7" s="10" t="s">
        <v>6</v>
      </c>
      <c r="G7" s="9" t="s">
        <v>7</v>
      </c>
      <c r="H7" s="11" t="s">
        <v>8</v>
      </c>
      <c r="I7" s="11" t="s">
        <v>9</v>
      </c>
    </row>
    <row r="8" spans="1:9" ht="45.75" customHeight="1" x14ac:dyDescent="0.25">
      <c r="A8" s="12" t="s">
        <v>10</v>
      </c>
      <c r="B8" s="13" t="s">
        <v>11</v>
      </c>
      <c r="C8" s="14" t="s">
        <v>12</v>
      </c>
      <c r="D8" s="15">
        <v>45720</v>
      </c>
      <c r="E8" s="16">
        <v>128.61000000000001</v>
      </c>
      <c r="F8" s="17">
        <v>45734</v>
      </c>
      <c r="G8" s="18">
        <v>128.61000000000001</v>
      </c>
      <c r="H8" s="18">
        <f>+E8-G8</f>
        <v>0</v>
      </c>
      <c r="I8" s="19" t="s">
        <v>13</v>
      </c>
    </row>
    <row r="9" spans="1:9" ht="51" customHeight="1" x14ac:dyDescent="0.25">
      <c r="A9" s="12" t="s">
        <v>10</v>
      </c>
      <c r="B9" s="20" t="s">
        <v>14</v>
      </c>
      <c r="C9" s="21" t="s">
        <v>15</v>
      </c>
      <c r="D9" s="17">
        <v>45720</v>
      </c>
      <c r="E9" s="18">
        <v>186854.8</v>
      </c>
      <c r="F9" s="22">
        <v>45734</v>
      </c>
      <c r="G9" s="18">
        <v>186854.8</v>
      </c>
      <c r="H9" s="18">
        <f t="shared" ref="H9" si="0">+E9-G9</f>
        <v>0</v>
      </c>
      <c r="I9" s="19" t="s">
        <v>13</v>
      </c>
    </row>
    <row r="10" spans="1:9" ht="32.25" customHeight="1" x14ac:dyDescent="0.25">
      <c r="A10" s="12" t="s">
        <v>16</v>
      </c>
      <c r="B10" s="20" t="s">
        <v>17</v>
      </c>
      <c r="C10" s="21" t="s">
        <v>18</v>
      </c>
      <c r="D10" s="17">
        <v>45720</v>
      </c>
      <c r="E10" s="18">
        <v>95727</v>
      </c>
      <c r="F10" s="22">
        <v>45735</v>
      </c>
      <c r="G10" s="18">
        <v>95727</v>
      </c>
      <c r="H10" s="18">
        <v>0</v>
      </c>
      <c r="I10" s="19" t="s">
        <v>13</v>
      </c>
    </row>
    <row r="11" spans="1:9" ht="35.25" customHeight="1" x14ac:dyDescent="0.25">
      <c r="A11" s="12" t="s">
        <v>19</v>
      </c>
      <c r="B11" s="21" t="s">
        <v>20</v>
      </c>
      <c r="C11" s="21" t="s">
        <v>21</v>
      </c>
      <c r="D11" s="17">
        <v>45722</v>
      </c>
      <c r="E11" s="18">
        <v>324927.33</v>
      </c>
      <c r="F11" s="22">
        <v>45736</v>
      </c>
      <c r="G11" s="18">
        <v>324927.33</v>
      </c>
      <c r="H11" s="18">
        <f t="shared" ref="H11" si="1">+E11-G11</f>
        <v>0</v>
      </c>
      <c r="I11" s="19" t="s">
        <v>13</v>
      </c>
    </row>
    <row r="12" spans="1:9" ht="35.25" customHeight="1" x14ac:dyDescent="0.25">
      <c r="A12" s="12" t="s">
        <v>22</v>
      </c>
      <c r="B12" s="21" t="s">
        <v>23</v>
      </c>
      <c r="C12" s="21" t="s">
        <v>24</v>
      </c>
      <c r="D12" s="17">
        <v>45726</v>
      </c>
      <c r="E12" s="18">
        <v>16520</v>
      </c>
      <c r="F12" s="22">
        <v>45741</v>
      </c>
      <c r="G12" s="18">
        <v>16520</v>
      </c>
      <c r="H12" s="18">
        <v>0</v>
      </c>
      <c r="I12" s="19" t="s">
        <v>13</v>
      </c>
    </row>
    <row r="13" spans="1:9" ht="48" customHeight="1" x14ac:dyDescent="0.25">
      <c r="A13" s="12" t="s">
        <v>25</v>
      </c>
      <c r="B13" s="21" t="s">
        <v>26</v>
      </c>
      <c r="C13" s="21" t="s">
        <v>27</v>
      </c>
      <c r="D13" s="17">
        <v>45726</v>
      </c>
      <c r="E13" s="18">
        <v>23152.1</v>
      </c>
      <c r="F13" s="22">
        <v>45741</v>
      </c>
      <c r="G13" s="18">
        <v>23152.1</v>
      </c>
      <c r="H13" s="18">
        <f t="shared" ref="H13:H18" si="2">+E13-G13</f>
        <v>0</v>
      </c>
      <c r="I13" s="19" t="s">
        <v>13</v>
      </c>
    </row>
    <row r="14" spans="1:9" ht="30.75" customHeight="1" x14ac:dyDescent="0.25">
      <c r="A14" s="12" t="s">
        <v>28</v>
      </c>
      <c r="B14" s="21" t="s">
        <v>29</v>
      </c>
      <c r="C14" s="21" t="s">
        <v>30</v>
      </c>
      <c r="D14" s="17">
        <v>45726</v>
      </c>
      <c r="E14" s="18">
        <v>178038.39999999999</v>
      </c>
      <c r="F14" s="22">
        <v>45741</v>
      </c>
      <c r="G14" s="18">
        <v>178038.39999999999</v>
      </c>
      <c r="H14" s="18">
        <f t="shared" si="2"/>
        <v>0</v>
      </c>
      <c r="I14" s="19" t="s">
        <v>13</v>
      </c>
    </row>
    <row r="15" spans="1:9" ht="39" customHeight="1" x14ac:dyDescent="0.25">
      <c r="A15" s="12" t="s">
        <v>31</v>
      </c>
      <c r="B15" s="21" t="s">
        <v>32</v>
      </c>
      <c r="C15" s="21" t="s">
        <v>33</v>
      </c>
      <c r="D15" s="17">
        <v>45726</v>
      </c>
      <c r="E15" s="18">
        <v>50000</v>
      </c>
      <c r="F15" s="22">
        <v>45741</v>
      </c>
      <c r="G15" s="18">
        <v>50000</v>
      </c>
      <c r="H15" s="18">
        <f t="shared" si="2"/>
        <v>0</v>
      </c>
      <c r="I15" s="19" t="s">
        <v>13</v>
      </c>
    </row>
    <row r="16" spans="1:9" ht="34.5" customHeight="1" x14ac:dyDescent="0.25">
      <c r="A16" s="12" t="s">
        <v>34</v>
      </c>
      <c r="B16" s="21" t="s">
        <v>35</v>
      </c>
      <c r="C16" s="21" t="s">
        <v>36</v>
      </c>
      <c r="D16" s="17">
        <v>45726</v>
      </c>
      <c r="E16" s="16">
        <v>249970</v>
      </c>
      <c r="F16" s="22">
        <v>45741</v>
      </c>
      <c r="G16" s="18">
        <v>249970</v>
      </c>
      <c r="H16" s="18">
        <f t="shared" si="2"/>
        <v>0</v>
      </c>
      <c r="I16" s="19" t="s">
        <v>13</v>
      </c>
    </row>
    <row r="17" spans="1:9" ht="23.25" customHeight="1" x14ac:dyDescent="0.25">
      <c r="A17" s="12" t="s">
        <v>37</v>
      </c>
      <c r="B17" s="21" t="s">
        <v>38</v>
      </c>
      <c r="C17" s="21" t="s">
        <v>39</v>
      </c>
      <c r="D17" s="17">
        <v>45726</v>
      </c>
      <c r="E17" s="18">
        <v>699651.5</v>
      </c>
      <c r="F17" s="22">
        <v>45741</v>
      </c>
      <c r="G17" s="18">
        <v>699651.5</v>
      </c>
      <c r="H17" s="18">
        <f t="shared" si="2"/>
        <v>0</v>
      </c>
      <c r="I17" s="19" t="s">
        <v>13</v>
      </c>
    </row>
    <row r="18" spans="1:9" ht="36.75" customHeight="1" x14ac:dyDescent="0.25">
      <c r="A18" s="12" t="s">
        <v>40</v>
      </c>
      <c r="B18" s="21" t="s">
        <v>41</v>
      </c>
      <c r="C18" s="21" t="s">
        <v>42</v>
      </c>
      <c r="D18" s="17">
        <v>45726</v>
      </c>
      <c r="E18" s="18">
        <v>177000</v>
      </c>
      <c r="F18" s="22">
        <v>45741</v>
      </c>
      <c r="G18" s="18">
        <v>177000</v>
      </c>
      <c r="H18" s="18">
        <f t="shared" si="2"/>
        <v>0</v>
      </c>
      <c r="I18" s="19" t="s">
        <v>13</v>
      </c>
    </row>
    <row r="19" spans="1:9" ht="33.75" customHeight="1" x14ac:dyDescent="0.25">
      <c r="A19" s="12" t="s">
        <v>43</v>
      </c>
      <c r="B19" s="21" t="s">
        <v>44</v>
      </c>
      <c r="C19" s="23" t="s">
        <v>45</v>
      </c>
      <c r="D19" s="17">
        <v>45726</v>
      </c>
      <c r="E19" s="18">
        <v>268088.92</v>
      </c>
      <c r="F19" s="22">
        <v>45741</v>
      </c>
      <c r="G19" s="18">
        <v>268088.92</v>
      </c>
      <c r="H19" s="18">
        <v>0</v>
      </c>
      <c r="I19" s="19" t="s">
        <v>13</v>
      </c>
    </row>
    <row r="20" spans="1:9" ht="33" customHeight="1" x14ac:dyDescent="0.25">
      <c r="A20" s="12" t="s">
        <v>46</v>
      </c>
      <c r="B20" s="21" t="s">
        <v>47</v>
      </c>
      <c r="C20" s="21" t="s">
        <v>48</v>
      </c>
      <c r="D20" s="17">
        <v>45728</v>
      </c>
      <c r="E20" s="18">
        <v>53100</v>
      </c>
      <c r="F20" s="22">
        <v>45743</v>
      </c>
      <c r="G20" s="18">
        <v>53100</v>
      </c>
      <c r="H20" s="18">
        <f t="shared" ref="H20:H32" si="3">+E20-G20</f>
        <v>0</v>
      </c>
      <c r="I20" s="19" t="s">
        <v>13</v>
      </c>
    </row>
    <row r="21" spans="1:9" ht="36" customHeight="1" x14ac:dyDescent="0.25">
      <c r="A21" s="12" t="s">
        <v>49</v>
      </c>
      <c r="B21" s="21" t="s">
        <v>50</v>
      </c>
      <c r="C21" s="23" t="s">
        <v>51</v>
      </c>
      <c r="D21" s="17">
        <v>45734</v>
      </c>
      <c r="E21" s="18">
        <v>150000</v>
      </c>
      <c r="F21" s="22">
        <v>45749</v>
      </c>
      <c r="G21" s="18">
        <v>150000</v>
      </c>
      <c r="H21" s="18">
        <f t="shared" si="3"/>
        <v>0</v>
      </c>
      <c r="I21" s="19" t="s">
        <v>13</v>
      </c>
    </row>
    <row r="22" spans="1:9" ht="33" customHeight="1" x14ac:dyDescent="0.25">
      <c r="A22" s="12" t="s">
        <v>10</v>
      </c>
      <c r="B22" s="21" t="s">
        <v>52</v>
      </c>
      <c r="C22" s="21" t="s">
        <v>53</v>
      </c>
      <c r="D22" s="17">
        <v>45740</v>
      </c>
      <c r="E22" s="18">
        <v>154.57</v>
      </c>
      <c r="F22" s="22">
        <v>45755</v>
      </c>
      <c r="G22" s="18">
        <v>154.57</v>
      </c>
      <c r="H22" s="18">
        <f t="shared" si="3"/>
        <v>0</v>
      </c>
      <c r="I22" s="19" t="s">
        <v>13</v>
      </c>
    </row>
    <row r="23" spans="1:9" ht="43.5" customHeight="1" x14ac:dyDescent="0.25">
      <c r="A23" s="12" t="s">
        <v>10</v>
      </c>
      <c r="B23" s="21" t="s">
        <v>54</v>
      </c>
      <c r="C23" s="21" t="s">
        <v>55</v>
      </c>
      <c r="D23" s="17">
        <v>45740</v>
      </c>
      <c r="E23" s="18">
        <v>227624.8</v>
      </c>
      <c r="F23" s="22">
        <v>45755</v>
      </c>
      <c r="G23" s="18">
        <v>227624.8</v>
      </c>
      <c r="H23" s="18">
        <f t="shared" si="3"/>
        <v>0</v>
      </c>
      <c r="I23" s="19" t="s">
        <v>13</v>
      </c>
    </row>
    <row r="24" spans="1:9" ht="30" customHeight="1" x14ac:dyDescent="0.25">
      <c r="A24" s="12" t="s">
        <v>56</v>
      </c>
      <c r="B24" s="21" t="s">
        <v>57</v>
      </c>
      <c r="C24" s="21" t="s">
        <v>58</v>
      </c>
      <c r="D24" s="17">
        <v>45740</v>
      </c>
      <c r="E24" s="18">
        <v>39996.1</v>
      </c>
      <c r="F24" s="22">
        <v>45755</v>
      </c>
      <c r="G24" s="18">
        <v>39996.1</v>
      </c>
      <c r="H24" s="18">
        <f t="shared" si="3"/>
        <v>0</v>
      </c>
      <c r="I24" s="19" t="s">
        <v>13</v>
      </c>
    </row>
    <row r="25" spans="1:9" ht="31.5" customHeight="1" x14ac:dyDescent="0.25">
      <c r="A25" s="12" t="s">
        <v>28</v>
      </c>
      <c r="B25" s="21" t="s">
        <v>59</v>
      </c>
      <c r="C25" s="21" t="s">
        <v>60</v>
      </c>
      <c r="D25" s="17">
        <v>45741</v>
      </c>
      <c r="E25" s="18">
        <v>87438</v>
      </c>
      <c r="F25" s="22">
        <v>45755</v>
      </c>
      <c r="G25" s="18">
        <v>87438</v>
      </c>
      <c r="H25" s="18">
        <f t="shared" si="3"/>
        <v>0</v>
      </c>
      <c r="I25" s="19" t="s">
        <v>13</v>
      </c>
    </row>
    <row r="26" spans="1:9" ht="39.75" customHeight="1" x14ac:dyDescent="0.25">
      <c r="A26" s="12" t="s">
        <v>25</v>
      </c>
      <c r="B26" s="21" t="s">
        <v>61</v>
      </c>
      <c r="C26" s="21" t="s">
        <v>62</v>
      </c>
      <c r="D26" s="17">
        <v>45741</v>
      </c>
      <c r="E26" s="18">
        <v>17828</v>
      </c>
      <c r="F26" s="22">
        <v>45756</v>
      </c>
      <c r="G26" s="18">
        <v>17828</v>
      </c>
      <c r="H26" s="18">
        <f t="shared" si="3"/>
        <v>0</v>
      </c>
      <c r="I26" s="19" t="s">
        <v>13</v>
      </c>
    </row>
    <row r="27" spans="1:9" ht="35.25" customHeight="1" x14ac:dyDescent="0.25">
      <c r="A27" s="12" t="s">
        <v>63</v>
      </c>
      <c r="B27" s="21" t="s">
        <v>64</v>
      </c>
      <c r="C27" s="21" t="s">
        <v>65</v>
      </c>
      <c r="D27" s="17">
        <v>45741</v>
      </c>
      <c r="E27" s="18">
        <v>150924.24</v>
      </c>
      <c r="F27" s="22">
        <v>45756</v>
      </c>
      <c r="G27" s="18">
        <v>150924.28</v>
      </c>
      <c r="H27" s="18">
        <v>0</v>
      </c>
      <c r="I27" s="19" t="s">
        <v>13</v>
      </c>
    </row>
    <row r="28" spans="1:9" ht="42.75" customHeight="1" x14ac:dyDescent="0.25">
      <c r="A28" s="12" t="s">
        <v>66</v>
      </c>
      <c r="B28" s="21" t="s">
        <v>67</v>
      </c>
      <c r="C28" s="21" t="s">
        <v>68</v>
      </c>
      <c r="D28" s="17">
        <v>45741</v>
      </c>
      <c r="E28" s="18">
        <v>83780</v>
      </c>
      <c r="F28" s="22">
        <v>45756</v>
      </c>
      <c r="G28" s="18">
        <v>83780</v>
      </c>
      <c r="H28" s="18">
        <v>0</v>
      </c>
      <c r="I28" s="19" t="s">
        <v>13</v>
      </c>
    </row>
    <row r="29" spans="1:9" ht="42" customHeight="1" x14ac:dyDescent="0.25">
      <c r="A29" s="12" t="s">
        <v>16</v>
      </c>
      <c r="B29" s="21" t="s">
        <v>69</v>
      </c>
      <c r="C29" s="21" t="s">
        <v>70</v>
      </c>
      <c r="D29" s="17">
        <v>45743</v>
      </c>
      <c r="E29" s="18">
        <v>113596</v>
      </c>
      <c r="F29" s="22">
        <v>45758</v>
      </c>
      <c r="G29" s="18">
        <v>113596</v>
      </c>
      <c r="H29" s="18">
        <f t="shared" si="3"/>
        <v>0</v>
      </c>
      <c r="I29" s="19" t="s">
        <v>13</v>
      </c>
    </row>
    <row r="30" spans="1:9" ht="30.75" customHeight="1" x14ac:dyDescent="0.25">
      <c r="A30" s="12" t="s">
        <v>71</v>
      </c>
      <c r="B30" s="21" t="s">
        <v>72</v>
      </c>
      <c r="C30" s="21" t="s">
        <v>73</v>
      </c>
      <c r="D30" s="17">
        <v>45744</v>
      </c>
      <c r="E30" s="18">
        <v>225000.01</v>
      </c>
      <c r="F30" s="22">
        <v>45759</v>
      </c>
      <c r="G30" s="18">
        <v>225000.01</v>
      </c>
      <c r="H30" s="18">
        <f t="shared" si="3"/>
        <v>0</v>
      </c>
      <c r="I30" s="19" t="s">
        <v>13</v>
      </c>
    </row>
    <row r="31" spans="1:9" ht="37.5" customHeight="1" x14ac:dyDescent="0.25">
      <c r="A31" s="12" t="s">
        <v>19</v>
      </c>
      <c r="B31" s="21" t="s">
        <v>20</v>
      </c>
      <c r="C31" s="21" t="s">
        <v>74</v>
      </c>
      <c r="D31" s="17">
        <v>45744</v>
      </c>
      <c r="E31" s="18">
        <v>306619.02</v>
      </c>
      <c r="F31" s="22">
        <v>45759</v>
      </c>
      <c r="G31" s="18">
        <v>306619.02</v>
      </c>
      <c r="H31" s="18">
        <v>0</v>
      </c>
      <c r="I31" s="19" t="s">
        <v>13</v>
      </c>
    </row>
    <row r="32" spans="1:9" ht="34.5" customHeight="1" x14ac:dyDescent="0.25">
      <c r="A32" s="12" t="s">
        <v>75</v>
      </c>
      <c r="B32" s="21" t="s">
        <v>76</v>
      </c>
      <c r="C32" s="21" t="s">
        <v>77</v>
      </c>
      <c r="D32" s="17">
        <v>45747</v>
      </c>
      <c r="E32" s="18">
        <v>124000</v>
      </c>
      <c r="F32" s="22">
        <v>45762</v>
      </c>
      <c r="G32" s="18">
        <v>124000</v>
      </c>
      <c r="H32" s="18">
        <f t="shared" si="3"/>
        <v>0</v>
      </c>
      <c r="I32" s="19" t="s">
        <v>13</v>
      </c>
    </row>
    <row r="33" spans="1:9" x14ac:dyDescent="0.25">
      <c r="A33" s="12" t="s">
        <v>78</v>
      </c>
      <c r="B33" s="23"/>
      <c r="C33" s="23"/>
      <c r="D33" s="22"/>
      <c r="E33" s="18">
        <f>SUM(E8:E32)</f>
        <v>3850119.4</v>
      </c>
      <c r="F33" s="24"/>
      <c r="G33" s="18">
        <f>SUM(G8:G32)</f>
        <v>3850119.44</v>
      </c>
      <c r="H33" s="25"/>
      <c r="I33" s="25"/>
    </row>
    <row r="34" spans="1:9" x14ac:dyDescent="0.25">
      <c r="A34" s="3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8" t="s">
        <v>79</v>
      </c>
      <c r="B35" s="28"/>
      <c r="C35" s="28"/>
      <c r="D35" s="28"/>
      <c r="E35" s="28"/>
      <c r="F35" s="28"/>
      <c r="G35" s="28"/>
      <c r="H35" s="28"/>
      <c r="I35" s="28"/>
    </row>
    <row r="36" spans="1:9" x14ac:dyDescent="0.25">
      <c r="A36" s="28"/>
      <c r="B36" s="28"/>
      <c r="C36" s="28"/>
      <c r="D36" s="28"/>
      <c r="E36" s="28"/>
      <c r="F36" s="28"/>
      <c r="G36" s="28"/>
      <c r="H36" s="28"/>
      <c r="I36" s="28"/>
    </row>
    <row r="37" spans="1:9" x14ac:dyDescent="0.25">
      <c r="A37" s="29" t="s">
        <v>80</v>
      </c>
      <c r="B37" s="29"/>
      <c r="C37" s="29"/>
      <c r="D37" s="29"/>
      <c r="E37" s="29"/>
      <c r="F37" s="29"/>
      <c r="G37" s="29"/>
      <c r="H37" s="29"/>
      <c r="I37" s="29"/>
    </row>
    <row r="38" spans="1:9" x14ac:dyDescent="0.25">
      <c r="A38" s="3"/>
      <c r="B38" s="3"/>
      <c r="C38" s="3"/>
      <c r="D38" s="4"/>
      <c r="E38" s="3"/>
      <c r="F38" s="4"/>
      <c r="G38" s="5"/>
      <c r="H38" s="3"/>
      <c r="I38" s="3"/>
    </row>
    <row r="39" spans="1:9" x14ac:dyDescent="0.25">
      <c r="D39" s="1"/>
      <c r="F39" s="1"/>
      <c r="G39" s="2"/>
    </row>
  </sheetData>
  <mergeCells count="4">
    <mergeCell ref="A3:I3"/>
    <mergeCell ref="A4:D4"/>
    <mergeCell ref="A35:I36"/>
    <mergeCell ref="A37:I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</cp:lastModifiedBy>
  <dcterms:created xsi:type="dcterms:W3CDTF">2025-04-09T16:08:34Z</dcterms:created>
  <dcterms:modified xsi:type="dcterms:W3CDTF">2025-04-09T17:17:07Z</dcterms:modified>
</cp:coreProperties>
</file>