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2025\Febrero\Finanzas\Relacion de Pago\"/>
    </mc:Choice>
  </mc:AlternateContent>
  <bookViews>
    <workbookView xWindow="0" yWindow="0" windowWidth="15360" windowHeight="99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E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0" i="1"/>
  <c r="H8" i="1"/>
  <c r="H7" i="1"/>
</calcChain>
</file>

<file path=xl/sharedStrings.xml><?xml version="1.0" encoding="utf-8"?>
<sst xmlns="http://schemas.openxmlformats.org/spreadsheetml/2006/main" count="93" uniqueCount="68">
  <si>
    <t>RELACION DE PAGOS A PROVEEDORES AL MES DE FEBRERO/2025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</si>
  <si>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</si>
  <si>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</si>
  <si>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</si>
  <si>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</si>
  <si>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</si>
  <si>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</si>
  <si>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</si>
  <si>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</si>
  <si>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</si>
  <si>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ANTHONNY EMMANUEL OLIVO SANTANA</t>
  </si>
  <si>
    <t>PAGO SERVICIO DE CAPACITACION</t>
  </si>
  <si>
    <t>B1500000003</t>
  </si>
  <si>
    <t>COMPLETO</t>
  </si>
  <si>
    <t>EMPRESA DISTRIBUIDORA DE ELECTRICIDAD DEL ESTE S A</t>
  </si>
  <si>
    <t>PAGO DE FACTURA CONSUMO ENERGIA (LA ROMANA)</t>
  </si>
  <si>
    <t>E450000007283</t>
  </si>
  <si>
    <t>LOGOMARCA, SA</t>
  </si>
  <si>
    <t>PAGO DE 40 MEDALLAS METALICAS Y 03 PLACAS</t>
  </si>
  <si>
    <t>B1500011837</t>
  </si>
  <si>
    <t>GULFSTREAM PETROLEUM DOMINICANA S DE RL</t>
  </si>
  <si>
    <t>PAGO DE TARJETA DE COMBUSTIBLE (GASOIL Y GASOLINA)</t>
  </si>
  <si>
    <t>E450000000497</t>
  </si>
  <si>
    <t>GORIS &amp; ASOCIADOS, SRL</t>
  </si>
  <si>
    <t xml:space="preserve">ALQUILER DE CAMION COMPATADOR </t>
  </si>
  <si>
    <t>B1500000159</t>
  </si>
  <si>
    <t>INVERSIONES WILENU, SRL</t>
  </si>
  <si>
    <t>PAGO SERVICIO DE CATERING</t>
  </si>
  <si>
    <t>B1500000664</t>
  </si>
  <si>
    <t>GRUPO BRIZATLANTICA DEL CARIBE, SRL</t>
  </si>
  <si>
    <t>PAGO POR SERVICIOS DE ALIMENTOS Y BEBIDAS</t>
  </si>
  <si>
    <t>B1500000575</t>
  </si>
  <si>
    <t>ALL OFFICE SOLUTIONS TS, SRL</t>
  </si>
  <si>
    <t>PAGO DE FACTURA POR ALQUILER DE IMPRESORA</t>
  </si>
  <si>
    <t>B1500002710</t>
  </si>
  <si>
    <t>NICOLAS ALEXANDER MARTE CONTRERAS</t>
  </si>
  <si>
    <t>PAGO POR SERVICIO PUBLICITARIO</t>
  </si>
  <si>
    <t>B1500000012</t>
  </si>
  <si>
    <t>DISTRIBUIDORES INTERNACIONALES DE PETROLEO, SA</t>
  </si>
  <si>
    <t>PAGO POR COMPRA DE COMBUSTIBLE</t>
  </si>
  <si>
    <t>E450000002104</t>
  </si>
  <si>
    <t>GAPECA SUMMER CORNER, S. R. L.</t>
  </si>
  <si>
    <t>PAGO FACTURA POR ALQUILER DE CAMION GRUA</t>
  </si>
  <si>
    <t>B1500000007</t>
  </si>
  <si>
    <t>HVOLQUEZ CONSULTING SERVICES, SRL</t>
  </si>
  <si>
    <t xml:space="preserve">PAGO DE SERVICIO DE CAPACITACION NOBACI </t>
  </si>
  <si>
    <t>B1500000071</t>
  </si>
  <si>
    <t>CORPORACION DE ACUEDUCTO Y ALCANTARILLADO DE SANTO DOMINGO</t>
  </si>
  <si>
    <t xml:space="preserve">PAGO POR CONSUMO DE AGUA </t>
  </si>
  <si>
    <t>E450000001204 E450000001205</t>
  </si>
  <si>
    <t>INVERSIONES ENRIQUE REYES ROJAS, SRL</t>
  </si>
  <si>
    <t>PAGO LOCAL DIGECAC LA ROMANA</t>
  </si>
  <si>
    <t>B1500000051</t>
  </si>
  <si>
    <t>BRAIN GENERAL SERVICES, SRL</t>
  </si>
  <si>
    <t>ALQUILER DE CAMION CISTERNA</t>
  </si>
  <si>
    <t>B1500000266</t>
  </si>
  <si>
    <t>E450000000542</t>
  </si>
  <si>
    <t>SUPLIDORA MERCYT, SRL</t>
  </si>
  <si>
    <t>PAGO DE COMPRA DE HIELO Y AGUA</t>
  </si>
  <si>
    <t>B1500000082</t>
  </si>
  <si>
    <t>JG DIESEL, SRL</t>
  </si>
  <si>
    <t>PAGO FACTURA POR COMPRA DE GASOIL</t>
  </si>
  <si>
    <t>B1500000265</t>
  </si>
  <si>
    <t>B1500000581 B1500000585</t>
  </si>
  <si>
    <t>B1500000004</t>
  </si>
  <si>
    <t>TOTAL</t>
  </si>
  <si>
    <t>ENC. DE CONTABILIDAD</t>
  </si>
  <si>
    <t>Licda.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</si>
</sst>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1971675</xdr:colOff>
      <xdr:row>0</xdr:row>
      <xdr:rowOff>0</xdr:rowOff>
    </xdr:from>
    <xdr:ext cx="981075" cy="66713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0"/>
          <a:ext cx="981075" cy="667131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0</xdr:row>
      <xdr:rowOff>19050</xdr:rowOff>
    </xdr:from>
    <xdr:ext cx="1323853" cy="638175"/>
    <xdr:pic>
      <xdr:nvPicPr>
        <xdr:cNvPr id="3" name="Picture 4" descr="Image result for logo de obras publicas">
          <a:extLst>
            <a:ext uri="{FF2B5EF4-FFF2-40B4-BE49-F238E27FC236}">
              <a16:creationId xmlns=""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58075" y="19050"/>
          <a:ext cx="1323853" cy="6381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F3" sqref="F3"/>
    </sheetView>
  </sheetViews>
  <sheetFormatPr baseColWidth="10" defaultRowHeight="15" x14ac:dyDescent="0.25"/>
  <cols>
    <col min="1" max="1" width="36.42578125" customWidth="1"/>
    <col min="2" max="2" width="31.85546875" customWidth="1"/>
    <col min="3" max="3" width="15.42578125" customWidth="1"/>
    <col min="4" max="4" width="13.28515625" customWidth="1"/>
    <col min="5" max="5" width="13.85546875" customWidth="1"/>
    <col min="6" max="6" width="11.7109375" customWidth="1"/>
    <col min="7" max="7" width="13" customWidth="1"/>
    <col min="8" max="8" width="11.28515625" customWidth="1"/>
    <col min="9" max="9" width="10.85546875" customWidth="1"/>
  </cols>
  <sheetData>
    <row r="1" spans="1:9" x14ac:dyDescent="0.25">
      <c r="D1" s="1"/>
      <c r="F1" s="1"/>
      <c r="G1" s="2"/>
    </row>
    <row r="2" spans="1:9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27"/>
      <c r="B3" s="27"/>
      <c r="C3" s="27"/>
      <c r="D3" s="27"/>
      <c r="E3" s="3"/>
      <c r="F3" s="4"/>
      <c r="G3" s="5"/>
      <c r="H3" s="3"/>
      <c r="I3" s="3"/>
    </row>
    <row r="4" spans="1:9" x14ac:dyDescent="0.25">
      <c r="A4" s="3"/>
      <c r="B4" s="3"/>
      <c r="C4" s="3"/>
      <c r="D4" s="4"/>
      <c r="E4" s="5"/>
      <c r="F4" s="4"/>
      <c r="G4" s="5"/>
      <c r="H4" s="3"/>
      <c r="I4" s="3"/>
    </row>
    <row r="5" spans="1:9" x14ac:dyDescent="0.25">
      <c r="A5" s="3"/>
      <c r="B5" s="3"/>
      <c r="C5" s="4"/>
      <c r="D5" s="4"/>
      <c r="E5" s="5"/>
      <c r="F5" s="4"/>
      <c r="G5" s="5"/>
      <c r="H5" s="3"/>
      <c r="I5" s="3"/>
    </row>
    <row r="6" spans="1:9" ht="33" customHeight="1" x14ac:dyDescent="0.25">
      <c r="A6" s="6" t="s">
        <v>1</v>
      </c>
      <c r="B6" s="7" t="s">
        <v>2</v>
      </c>
      <c r="C6" s="7" t="s">
        <v>3</v>
      </c>
      <c r="D6" s="8" t="s">
        <v>4</v>
      </c>
      <c r="E6" s="9" t="s">
        <v>5</v>
      </c>
      <c r="F6" s="10" t="s">
        <v>6</v>
      </c>
      <c r="G6" s="9" t="s">
        <v>7</v>
      </c>
      <c r="H6" s="11" t="s">
        <v>8</v>
      </c>
      <c r="I6" s="11" t="s">
        <v>9</v>
      </c>
    </row>
    <row r="7" spans="1:9" ht="30.75" customHeight="1" x14ac:dyDescent="0.25">
      <c r="A7" s="12" t="s">
        <v>10</v>
      </c>
      <c r="B7" s="13" t="s">
        <v>11</v>
      </c>
      <c r="C7" s="14" t="s">
        <v>12</v>
      </c>
      <c r="D7" s="26">
        <v>45691</v>
      </c>
      <c r="E7" s="15">
        <v>124000</v>
      </c>
      <c r="F7" s="16">
        <v>45706</v>
      </c>
      <c r="G7" s="17">
        <v>124000</v>
      </c>
      <c r="H7" s="17">
        <f>+E7-G7</f>
        <v>0</v>
      </c>
      <c r="I7" s="18" t="s">
        <v>13</v>
      </c>
    </row>
    <row r="8" spans="1:9" ht="40.5" customHeight="1" x14ac:dyDescent="0.25">
      <c r="A8" s="12" t="s">
        <v>14</v>
      </c>
      <c r="B8" s="19" t="s">
        <v>15</v>
      </c>
      <c r="C8" s="20" t="s">
        <v>16</v>
      </c>
      <c r="D8" s="16">
        <v>45692</v>
      </c>
      <c r="E8" s="17">
        <v>136.99</v>
      </c>
      <c r="F8" s="21">
        <v>45707</v>
      </c>
      <c r="G8" s="17">
        <v>136.99</v>
      </c>
      <c r="H8" s="17">
        <f t="shared" ref="H8" si="0">+E8-G8</f>
        <v>0</v>
      </c>
      <c r="I8" s="18" t="s">
        <v>13</v>
      </c>
    </row>
    <row r="9" spans="1:9" ht="33" customHeight="1" x14ac:dyDescent="0.25">
      <c r="A9" s="12" t="s">
        <v>17</v>
      </c>
      <c r="B9" s="19" t="s">
        <v>18</v>
      </c>
      <c r="C9" s="20" t="s">
        <v>19</v>
      </c>
      <c r="D9" s="16">
        <v>45694</v>
      </c>
      <c r="E9" s="17">
        <v>25724</v>
      </c>
      <c r="F9" s="21">
        <v>45709</v>
      </c>
      <c r="G9" s="17">
        <v>25724</v>
      </c>
      <c r="H9" s="17">
        <v>0</v>
      </c>
      <c r="I9" s="18" t="s">
        <v>13</v>
      </c>
    </row>
    <row r="10" spans="1:9" ht="52.5" customHeight="1" x14ac:dyDescent="0.25">
      <c r="A10" s="12" t="s">
        <v>20</v>
      </c>
      <c r="B10" s="20" t="s">
        <v>21</v>
      </c>
      <c r="C10" s="20" t="s">
        <v>22</v>
      </c>
      <c r="D10" s="16">
        <v>45695</v>
      </c>
      <c r="E10" s="17">
        <v>77776.259999999995</v>
      </c>
      <c r="F10" s="21">
        <v>45710</v>
      </c>
      <c r="G10" s="17">
        <v>77776.259999999995</v>
      </c>
      <c r="H10" s="17">
        <f t="shared" ref="H10" si="1">+E10-G10</f>
        <v>0</v>
      </c>
      <c r="I10" s="18" t="s">
        <v>13</v>
      </c>
    </row>
    <row r="11" spans="1:9" ht="29.25" customHeight="1" x14ac:dyDescent="0.25">
      <c r="A11" s="12" t="s">
        <v>23</v>
      </c>
      <c r="B11" s="20" t="s">
        <v>24</v>
      </c>
      <c r="C11" s="20" t="s">
        <v>25</v>
      </c>
      <c r="D11" s="16">
        <v>45695</v>
      </c>
      <c r="E11" s="17">
        <v>178038.39999999999</v>
      </c>
      <c r="F11" s="21">
        <v>45710</v>
      </c>
      <c r="G11" s="17">
        <v>178038.39999999999</v>
      </c>
      <c r="H11" s="17">
        <v>0</v>
      </c>
      <c r="I11" s="18" t="s">
        <v>13</v>
      </c>
    </row>
    <row r="12" spans="1:9" ht="25.5" customHeight="1" x14ac:dyDescent="0.25">
      <c r="A12" s="12" t="s">
        <v>26</v>
      </c>
      <c r="B12" s="20" t="s">
        <v>27</v>
      </c>
      <c r="C12" s="20" t="s">
        <v>28</v>
      </c>
      <c r="D12" s="16">
        <v>45698</v>
      </c>
      <c r="E12" s="17">
        <v>234820</v>
      </c>
      <c r="F12" s="21">
        <v>45713</v>
      </c>
      <c r="G12" s="17">
        <v>234820</v>
      </c>
      <c r="H12" s="17">
        <f t="shared" ref="H12:H17" si="2">+E12-G12</f>
        <v>0</v>
      </c>
      <c r="I12" s="18" t="s">
        <v>13</v>
      </c>
    </row>
    <row r="13" spans="1:9" ht="31.5" customHeight="1" x14ac:dyDescent="0.25">
      <c r="A13" s="12" t="s">
        <v>29</v>
      </c>
      <c r="B13" s="20" t="s">
        <v>30</v>
      </c>
      <c r="C13" s="20" t="s">
        <v>31</v>
      </c>
      <c r="D13" s="16">
        <v>45699</v>
      </c>
      <c r="E13" s="17">
        <v>20157.689999999999</v>
      </c>
      <c r="F13" s="21">
        <v>45714</v>
      </c>
      <c r="G13" s="17">
        <v>20157.689999999999</v>
      </c>
      <c r="H13" s="17">
        <f t="shared" si="2"/>
        <v>0</v>
      </c>
      <c r="I13" s="18" t="s">
        <v>13</v>
      </c>
    </row>
    <row r="14" spans="1:9" ht="27.75" customHeight="1" x14ac:dyDescent="0.25">
      <c r="A14" s="12" t="s">
        <v>32</v>
      </c>
      <c r="B14" s="20" t="s">
        <v>33</v>
      </c>
      <c r="C14" s="20" t="s">
        <v>34</v>
      </c>
      <c r="D14" s="16">
        <v>45699</v>
      </c>
      <c r="E14" s="17">
        <v>16520</v>
      </c>
      <c r="F14" s="21">
        <v>45714</v>
      </c>
      <c r="G14" s="17">
        <v>16520</v>
      </c>
      <c r="H14" s="17">
        <f t="shared" si="2"/>
        <v>0</v>
      </c>
      <c r="I14" s="18" t="s">
        <v>13</v>
      </c>
    </row>
    <row r="15" spans="1:9" ht="33" customHeight="1" x14ac:dyDescent="0.25">
      <c r="A15" s="12" t="s">
        <v>35</v>
      </c>
      <c r="B15" s="20" t="s">
        <v>36</v>
      </c>
      <c r="C15" s="20" t="s">
        <v>37</v>
      </c>
      <c r="D15" s="16">
        <v>45700</v>
      </c>
      <c r="E15" s="15">
        <v>177000</v>
      </c>
      <c r="F15" s="21">
        <v>45715</v>
      </c>
      <c r="G15" s="17">
        <v>177000</v>
      </c>
      <c r="H15" s="17">
        <f t="shared" si="2"/>
        <v>0</v>
      </c>
      <c r="I15" s="18" t="s">
        <v>13</v>
      </c>
    </row>
    <row r="16" spans="1:9" ht="40.5" customHeight="1" x14ac:dyDescent="0.25">
      <c r="A16" s="12" t="s">
        <v>38</v>
      </c>
      <c r="B16" s="20" t="s">
        <v>39</v>
      </c>
      <c r="C16" s="20" t="s">
        <v>40</v>
      </c>
      <c r="D16" s="16">
        <v>45700</v>
      </c>
      <c r="E16" s="17">
        <v>944000</v>
      </c>
      <c r="F16" s="21">
        <v>45715</v>
      </c>
      <c r="G16" s="17">
        <v>944000</v>
      </c>
      <c r="H16" s="17">
        <f t="shared" si="2"/>
        <v>0</v>
      </c>
      <c r="I16" s="18" t="s">
        <v>13</v>
      </c>
    </row>
    <row r="17" spans="1:9" ht="30.75" customHeight="1" x14ac:dyDescent="0.25">
      <c r="A17" s="12" t="s">
        <v>41</v>
      </c>
      <c r="B17" s="20" t="s">
        <v>42</v>
      </c>
      <c r="C17" s="20" t="s">
        <v>43</v>
      </c>
      <c r="D17" s="16">
        <v>45700</v>
      </c>
      <c r="E17" s="17">
        <v>268088.92</v>
      </c>
      <c r="F17" s="21">
        <v>45715</v>
      </c>
      <c r="G17" s="17">
        <v>268088.92</v>
      </c>
      <c r="H17" s="17">
        <f t="shared" si="2"/>
        <v>0</v>
      </c>
      <c r="I17" s="18" t="s">
        <v>13</v>
      </c>
    </row>
    <row r="18" spans="1:9" ht="29.25" customHeight="1" x14ac:dyDescent="0.25">
      <c r="A18" s="12" t="s">
        <v>44</v>
      </c>
      <c r="B18" s="20" t="s">
        <v>45</v>
      </c>
      <c r="C18" s="22" t="s">
        <v>46</v>
      </c>
      <c r="D18" s="16">
        <v>45701</v>
      </c>
      <c r="E18" s="17">
        <v>150000</v>
      </c>
      <c r="F18" s="21">
        <v>45716</v>
      </c>
      <c r="G18" s="17">
        <v>150000</v>
      </c>
      <c r="H18" s="17">
        <v>0</v>
      </c>
      <c r="I18" s="18" t="s">
        <v>13</v>
      </c>
    </row>
    <row r="19" spans="1:9" ht="48" customHeight="1" x14ac:dyDescent="0.25">
      <c r="A19" s="12" t="s">
        <v>47</v>
      </c>
      <c r="B19" s="20" t="s">
        <v>48</v>
      </c>
      <c r="C19" s="20" t="s">
        <v>49</v>
      </c>
      <c r="D19" s="16">
        <v>45712</v>
      </c>
      <c r="E19" s="17">
        <v>19834</v>
      </c>
      <c r="F19" s="21">
        <v>45727</v>
      </c>
      <c r="G19" s="17">
        <v>19834</v>
      </c>
      <c r="H19" s="17">
        <f t="shared" ref="H19:H26" si="3">+E19-G19</f>
        <v>0</v>
      </c>
      <c r="I19" s="18" t="s">
        <v>13</v>
      </c>
    </row>
    <row r="20" spans="1:9" ht="33.75" customHeight="1" x14ac:dyDescent="0.25">
      <c r="A20" s="12" t="s">
        <v>50</v>
      </c>
      <c r="B20" s="20" t="s">
        <v>51</v>
      </c>
      <c r="C20" s="22" t="s">
        <v>52</v>
      </c>
      <c r="D20" s="16">
        <v>45712</v>
      </c>
      <c r="E20" s="17">
        <v>39996.1</v>
      </c>
      <c r="F20" s="21">
        <v>45727</v>
      </c>
      <c r="G20" s="17">
        <v>39996.1</v>
      </c>
      <c r="H20" s="17">
        <f t="shared" si="3"/>
        <v>0</v>
      </c>
      <c r="I20" s="18" t="s">
        <v>13</v>
      </c>
    </row>
    <row r="21" spans="1:9" ht="25.5" customHeight="1" x14ac:dyDescent="0.25">
      <c r="A21" s="12" t="s">
        <v>53</v>
      </c>
      <c r="B21" s="20" t="s">
        <v>54</v>
      </c>
      <c r="C21" s="20" t="s">
        <v>55</v>
      </c>
      <c r="D21" s="16">
        <v>45713</v>
      </c>
      <c r="E21" s="17">
        <v>225000.01</v>
      </c>
      <c r="F21" s="21">
        <v>45728</v>
      </c>
      <c r="G21" s="17">
        <v>225000.01</v>
      </c>
      <c r="H21" s="17">
        <f t="shared" si="3"/>
        <v>0</v>
      </c>
      <c r="I21" s="18" t="s">
        <v>13</v>
      </c>
    </row>
    <row r="22" spans="1:9" ht="32.25" customHeight="1" x14ac:dyDescent="0.25">
      <c r="A22" s="12" t="s">
        <v>20</v>
      </c>
      <c r="B22" s="20" t="s">
        <v>21</v>
      </c>
      <c r="C22" s="20" t="s">
        <v>56</v>
      </c>
      <c r="D22" s="16">
        <v>45713</v>
      </c>
      <c r="E22" s="17">
        <v>47971.3</v>
      </c>
      <c r="F22" s="21">
        <v>45728</v>
      </c>
      <c r="G22" s="17">
        <v>47971.3</v>
      </c>
      <c r="H22" s="17">
        <f t="shared" si="3"/>
        <v>0</v>
      </c>
      <c r="I22" s="18" t="s">
        <v>13</v>
      </c>
    </row>
    <row r="23" spans="1:9" ht="27.75" customHeight="1" x14ac:dyDescent="0.25">
      <c r="A23" s="12" t="s">
        <v>57</v>
      </c>
      <c r="B23" s="20" t="s">
        <v>58</v>
      </c>
      <c r="C23" s="20" t="s">
        <v>59</v>
      </c>
      <c r="D23" s="16">
        <v>45713</v>
      </c>
      <c r="E23" s="17">
        <v>54240</v>
      </c>
      <c r="F23" s="21">
        <v>45728</v>
      </c>
      <c r="G23" s="17">
        <v>54240</v>
      </c>
      <c r="H23" s="17">
        <f t="shared" si="3"/>
        <v>0</v>
      </c>
      <c r="I23" s="18" t="s">
        <v>13</v>
      </c>
    </row>
    <row r="24" spans="1:9" ht="28.5" customHeight="1" x14ac:dyDescent="0.25">
      <c r="A24" s="12" t="s">
        <v>60</v>
      </c>
      <c r="B24" s="20" t="s">
        <v>61</v>
      </c>
      <c r="C24" s="20" t="s">
        <v>62</v>
      </c>
      <c r="D24" s="16">
        <v>45713</v>
      </c>
      <c r="E24" s="17">
        <v>254280</v>
      </c>
      <c r="F24" s="21">
        <v>45728</v>
      </c>
      <c r="G24" s="17">
        <v>254280</v>
      </c>
      <c r="H24" s="17">
        <f t="shared" si="3"/>
        <v>0</v>
      </c>
      <c r="I24" s="18" t="s">
        <v>13</v>
      </c>
    </row>
    <row r="25" spans="1:9" ht="27" customHeight="1" x14ac:dyDescent="0.25">
      <c r="A25" s="12" t="s">
        <v>29</v>
      </c>
      <c r="B25" s="20" t="s">
        <v>30</v>
      </c>
      <c r="C25" s="20" t="s">
        <v>63</v>
      </c>
      <c r="D25" s="16">
        <v>45716</v>
      </c>
      <c r="E25" s="17">
        <v>85003.68</v>
      </c>
      <c r="F25" s="21">
        <v>45729</v>
      </c>
      <c r="G25" s="17">
        <v>85003.68</v>
      </c>
      <c r="H25" s="17">
        <f t="shared" si="3"/>
        <v>0</v>
      </c>
      <c r="I25" s="18" t="s">
        <v>13</v>
      </c>
    </row>
    <row r="26" spans="1:9" ht="33" customHeight="1" x14ac:dyDescent="0.25">
      <c r="A26" s="12" t="s">
        <v>10</v>
      </c>
      <c r="B26" s="20" t="s">
        <v>11</v>
      </c>
      <c r="C26" s="20" t="s">
        <v>64</v>
      </c>
      <c r="D26" s="16">
        <v>45716</v>
      </c>
      <c r="E26" s="17">
        <v>124000</v>
      </c>
      <c r="F26" s="21">
        <v>45729</v>
      </c>
      <c r="G26" s="17">
        <v>124000</v>
      </c>
      <c r="H26" s="17">
        <f t="shared" si="3"/>
        <v>0</v>
      </c>
      <c r="I26" s="18" t="s">
        <v>13</v>
      </c>
    </row>
    <row r="27" spans="1:9" x14ac:dyDescent="0.25">
      <c r="A27" s="12" t="s">
        <v>65</v>
      </c>
      <c r="B27" s="22"/>
      <c r="C27" s="22"/>
      <c r="D27" s="21"/>
      <c r="E27" s="17">
        <f>SUM(E7:E26)</f>
        <v>3066587.35</v>
      </c>
      <c r="F27" s="23"/>
      <c r="G27" s="17">
        <f>SUM(G7:G26)</f>
        <v>3066587.35</v>
      </c>
      <c r="H27" s="24"/>
      <c r="I27" s="24"/>
    </row>
    <row r="28" spans="1:9" x14ac:dyDescent="0.25">
      <c r="A28" s="3"/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s="28" t="s">
        <v>66</v>
      </c>
      <c r="B29" s="28"/>
      <c r="C29" s="28"/>
      <c r="D29" s="28"/>
      <c r="E29" s="28"/>
      <c r="F29" s="28"/>
      <c r="G29" s="28"/>
      <c r="H29" s="28"/>
      <c r="I29" s="28"/>
    </row>
    <row r="30" spans="1:9" x14ac:dyDescent="0.25">
      <c r="A30" s="28"/>
      <c r="B30" s="28"/>
      <c r="C30" s="28"/>
      <c r="D30" s="28"/>
      <c r="E30" s="28"/>
      <c r="F30" s="28"/>
      <c r="G30" s="28"/>
      <c r="H30" s="28"/>
      <c r="I30" s="28"/>
    </row>
    <row r="31" spans="1:9" x14ac:dyDescent="0.25">
      <c r="A31" s="29" t="s">
        <v>67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3"/>
      <c r="B32" s="3"/>
      <c r="C32" s="3"/>
      <c r="D32" s="4"/>
      <c r="E32" s="3"/>
      <c r="F32" s="4"/>
      <c r="G32" s="5"/>
      <c r="H32" s="3"/>
      <c r="I32" s="3"/>
    </row>
    <row r="33" spans="4:7" x14ac:dyDescent="0.25">
      <c r="D33" s="1"/>
      <c r="F33" s="1"/>
      <c r="G33" s="2"/>
    </row>
    <row r="34" spans="4:7" x14ac:dyDescent="0.25">
      <c r="D34" s="1"/>
      <c r="F34" s="1"/>
      <c r="G34" s="2"/>
    </row>
  </sheetData>
  <mergeCells count="4">
    <mergeCell ref="A2:I2"/>
    <mergeCell ref="A3:D3"/>
    <mergeCell ref="A29:I30"/>
    <mergeCell ref="A31:I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2025-03-07T18:02:14Z</dcterms:created>
  <dcterms:modified xsi:type="dcterms:W3CDTF">2025-03-10T12:53:28Z</dcterms:modified>
</cp:coreProperties>
</file>