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715" firstSheet="1" activeTab="1"/>
  </bookViews>
  <sheets>
    <sheet name="Hoja1" sheetId="1" state="hidden" r:id="rId1"/>
    <sheet name="Inventario 2025" sheetId="3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62" i="3" l="1"/>
  <c r="J531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J777" i="3"/>
  <c r="J778" i="3"/>
  <c r="J779" i="3"/>
  <c r="J780" i="3"/>
  <c r="J781" i="3"/>
  <c r="J782" i="3"/>
  <c r="J783" i="3"/>
  <c r="J784" i="3"/>
  <c r="J785" i="3"/>
  <c r="J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2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8" i="3"/>
  <c r="J889" i="3"/>
  <c r="J890" i="3"/>
  <c r="J891" i="3"/>
  <c r="J892" i="3"/>
  <c r="J893" i="3"/>
  <c r="J894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5" i="3"/>
  <c r="J926" i="3"/>
  <c r="J927" i="3"/>
  <c r="J928" i="3"/>
  <c r="J929" i="3"/>
  <c r="J930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J946" i="3"/>
  <c r="J947" i="3"/>
  <c r="J948" i="3"/>
  <c r="J949" i="3"/>
  <c r="J950" i="3"/>
  <c r="J951" i="3"/>
  <c r="J952" i="3"/>
  <c r="J953" i="3"/>
  <c r="J954" i="3"/>
  <c r="J955" i="3"/>
  <c r="J956" i="3"/>
  <c r="J957" i="3"/>
  <c r="J958" i="3"/>
  <c r="J959" i="3"/>
  <c r="J960" i="3"/>
  <c r="J961" i="3"/>
  <c r="J963" i="3"/>
  <c r="J964" i="3"/>
  <c r="J965" i="3"/>
  <c r="J966" i="3"/>
  <c r="J967" i="3"/>
  <c r="J968" i="3"/>
  <c r="J969" i="3"/>
  <c r="J970" i="3"/>
  <c r="J971" i="3"/>
  <c r="J972" i="3"/>
  <c r="J973" i="3"/>
  <c r="J974" i="3"/>
  <c r="J975" i="3"/>
  <c r="J976" i="3"/>
  <c r="J977" i="3"/>
  <c r="J978" i="3"/>
  <c r="J979" i="3"/>
  <c r="J980" i="3"/>
  <c r="J981" i="3"/>
  <c r="J982" i="3"/>
  <c r="J983" i="3"/>
  <c r="J984" i="3"/>
  <c r="J985" i="3"/>
  <c r="J986" i="3"/>
  <c r="J987" i="3"/>
  <c r="J988" i="3"/>
  <c r="J989" i="3"/>
  <c r="J990" i="3"/>
  <c r="J991" i="3"/>
  <c r="J992" i="3"/>
  <c r="J993" i="3"/>
  <c r="J994" i="3"/>
  <c r="J995" i="3"/>
  <c r="J996" i="3"/>
  <c r="J997" i="3"/>
  <c r="J998" i="3"/>
  <c r="J999" i="3"/>
  <c r="J1000" i="3"/>
  <c r="J1001" i="3"/>
  <c r="J1002" i="3"/>
  <c r="J1003" i="3"/>
  <c r="J1004" i="3"/>
  <c r="J1005" i="3"/>
  <c r="J1006" i="3"/>
  <c r="J1007" i="3"/>
  <c r="J1008" i="3"/>
  <c r="J1009" i="3"/>
  <c r="J1010" i="3"/>
  <c r="J1011" i="3"/>
  <c r="J1012" i="3"/>
  <c r="J1013" i="3"/>
  <c r="J1014" i="3"/>
  <c r="J1015" i="3"/>
  <c r="J1016" i="3"/>
  <c r="J1017" i="3"/>
  <c r="J1018" i="3"/>
  <c r="J1019" i="3"/>
  <c r="J1020" i="3"/>
  <c r="J1021" i="3"/>
  <c r="J1022" i="3"/>
  <c r="J1023" i="3"/>
  <c r="J1024" i="3"/>
  <c r="J1025" i="3"/>
  <c r="J1026" i="3"/>
  <c r="J1027" i="3"/>
  <c r="J1028" i="3"/>
  <c r="J1029" i="3"/>
  <c r="J1030" i="3"/>
  <c r="J1031" i="3"/>
  <c r="J1032" i="3"/>
  <c r="J1033" i="3"/>
  <c r="J1034" i="3"/>
  <c r="J1035" i="3"/>
  <c r="J1036" i="3"/>
  <c r="J1037" i="3"/>
  <c r="J1038" i="3"/>
  <c r="J1039" i="3"/>
  <c r="J1040" i="3"/>
  <c r="J1041" i="3"/>
  <c r="J1042" i="3"/>
  <c r="J1043" i="3"/>
  <c r="J1044" i="3"/>
  <c r="J1045" i="3"/>
  <c r="J1046" i="3"/>
  <c r="J1047" i="3"/>
  <c r="J1048" i="3"/>
  <c r="J1049" i="3"/>
  <c r="J1050" i="3"/>
  <c r="J1051" i="3"/>
  <c r="J1052" i="3"/>
  <c r="J1053" i="3"/>
  <c r="J1054" i="3"/>
  <c r="J1055" i="3"/>
  <c r="J1056" i="3"/>
  <c r="J1057" i="3"/>
  <c r="J1058" i="3"/>
  <c r="J1059" i="3"/>
  <c r="J1060" i="3"/>
  <c r="J1061" i="3"/>
  <c r="J1062" i="3"/>
  <c r="J1063" i="3"/>
  <c r="J1064" i="3"/>
  <c r="J1065" i="3"/>
  <c r="J1066" i="3"/>
  <c r="J1067" i="3"/>
  <c r="J1068" i="3"/>
  <c r="J1069" i="3"/>
  <c r="J1070" i="3"/>
  <c r="J1071" i="3"/>
  <c r="J1072" i="3"/>
  <c r="J1073" i="3"/>
  <c r="J1074" i="3"/>
  <c r="J1075" i="3"/>
  <c r="J1076" i="3"/>
  <c r="J1077" i="3"/>
  <c r="J1078" i="3"/>
  <c r="J1079" i="3"/>
  <c r="J1080" i="3"/>
  <c r="J1081" i="3"/>
  <c r="J1082" i="3"/>
  <c r="J1083" i="3"/>
  <c r="J1084" i="3"/>
  <c r="J1085" i="3"/>
  <c r="J1086" i="3"/>
  <c r="J1087" i="3"/>
  <c r="J1088" i="3"/>
  <c r="J1089" i="3"/>
  <c r="J1090" i="3"/>
  <c r="J1091" i="3"/>
  <c r="J1092" i="3"/>
  <c r="J1093" i="3"/>
  <c r="J1094" i="3"/>
  <c r="J1095" i="3"/>
  <c r="J7" i="3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20" i="1"/>
  <c r="N1111" i="1"/>
  <c r="J1096" i="3" l="1"/>
  <c r="N917" i="1"/>
  <c r="N651" i="1" l="1"/>
  <c r="N632" i="1"/>
  <c r="N627" i="1"/>
  <c r="N589" i="1"/>
  <c r="N601" i="1"/>
  <c r="N602" i="1"/>
  <c r="N603" i="1"/>
  <c r="N604" i="1"/>
  <c r="N605" i="1"/>
  <c r="N600" i="1"/>
  <c r="N134" i="1"/>
  <c r="N642" i="1"/>
  <c r="N133" i="1"/>
  <c r="N184" i="1"/>
  <c r="N183" i="1"/>
  <c r="N661" i="1"/>
  <c r="N574" i="1"/>
  <c r="N660" i="1"/>
  <c r="N571" i="1"/>
  <c r="N634" i="1"/>
  <c r="N493" i="1"/>
  <c r="N491" i="1"/>
  <c r="N492" i="1"/>
  <c r="N463" i="1"/>
  <c r="N479" i="1"/>
  <c r="N478" i="1"/>
  <c r="N421" i="1"/>
  <c r="N414" i="1"/>
  <c r="N415" i="1"/>
  <c r="N413" i="1"/>
  <c r="N410" i="1"/>
  <c r="N409" i="1"/>
  <c r="N402" i="1"/>
  <c r="N403" i="1"/>
  <c r="N404" i="1"/>
  <c r="N405" i="1"/>
  <c r="N406" i="1"/>
  <c r="N407" i="1"/>
  <c r="N401" i="1"/>
  <c r="N196" i="1"/>
  <c r="N193" i="1"/>
  <c r="N194" i="1"/>
  <c r="N195" i="1"/>
  <c r="N192" i="1"/>
  <c r="N190" i="1"/>
  <c r="N187" i="1"/>
  <c r="N104" i="1"/>
  <c r="N102" i="1"/>
  <c r="N135" i="1"/>
  <c r="N1019" i="1"/>
  <c r="N441" i="1"/>
  <c r="N451" i="1"/>
  <c r="N548" i="1"/>
  <c r="N547" i="1"/>
  <c r="N546" i="1"/>
  <c r="N558" i="1"/>
  <c r="N559" i="1"/>
  <c r="N560" i="1"/>
  <c r="N561" i="1"/>
  <c r="N557" i="1"/>
  <c r="N552" i="1"/>
  <c r="N994" i="1"/>
  <c r="N983" i="1"/>
  <c r="N989" i="1"/>
  <c r="N990" i="1"/>
  <c r="N991" i="1"/>
  <c r="N988" i="1"/>
  <c r="N964" i="1"/>
  <c r="N963" i="1"/>
  <c r="N919" i="1"/>
  <c r="N916" i="1"/>
  <c r="N903" i="1"/>
  <c r="N908" i="1"/>
  <c r="N909" i="1"/>
  <c r="N912" i="1"/>
  <c r="N930" i="1"/>
  <c r="N197" i="1"/>
  <c r="N945" i="1"/>
  <c r="N943" i="1"/>
  <c r="N944" i="1"/>
  <c r="N946" i="1"/>
  <c r="N947" i="1"/>
  <c r="N948" i="1"/>
  <c r="N397" i="1"/>
  <c r="N398" i="1"/>
  <c r="N399" i="1"/>
  <c r="N396" i="1"/>
  <c r="N364" i="1"/>
  <c r="N1032" i="1"/>
  <c r="N1030" i="1"/>
  <c r="N1031" i="1"/>
  <c r="N112" i="1"/>
  <c r="N113" i="1"/>
  <c r="N114" i="1"/>
  <c r="N115" i="1"/>
  <c r="N111" i="1"/>
  <c r="N375" i="1"/>
  <c r="N992" i="1"/>
  <c r="N993" i="1"/>
  <c r="N985" i="1"/>
  <c r="N986" i="1"/>
  <c r="N987" i="1"/>
  <c r="N20" i="1"/>
  <c r="N21" i="1"/>
  <c r="N22" i="1"/>
  <c r="N23" i="1"/>
  <c r="N24" i="1"/>
  <c r="N25" i="1"/>
  <c r="N29" i="1"/>
  <c r="N30" i="1"/>
  <c r="N32" i="1"/>
  <c r="N33" i="1"/>
  <c r="N34" i="1"/>
  <c r="N35" i="1"/>
  <c r="N36" i="1"/>
  <c r="N97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8" i="1"/>
  <c r="N99" i="1"/>
  <c r="N100" i="1"/>
  <c r="N101" i="1"/>
  <c r="N105" i="1"/>
  <c r="N106" i="1"/>
  <c r="N107" i="1"/>
  <c r="N108" i="1"/>
  <c r="N109" i="1"/>
  <c r="N110" i="1"/>
  <c r="N119" i="1"/>
  <c r="N120" i="1"/>
  <c r="N121" i="1"/>
  <c r="N122" i="1"/>
  <c r="N124" i="1"/>
  <c r="N125" i="1"/>
  <c r="N126" i="1"/>
  <c r="N127" i="1"/>
  <c r="N129" i="1"/>
  <c r="N130" i="1"/>
  <c r="N131" i="1"/>
  <c r="N132" i="1"/>
  <c r="N136" i="1"/>
  <c r="N139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9" i="1"/>
  <c r="N180" i="1"/>
  <c r="N181" i="1"/>
  <c r="N182" i="1"/>
  <c r="N186" i="1"/>
  <c r="N198" i="1"/>
  <c r="N199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6" i="1"/>
  <c r="N367" i="1"/>
  <c r="N368" i="1"/>
  <c r="N369" i="1"/>
  <c r="N370" i="1"/>
  <c r="N371" i="1"/>
  <c r="N372" i="1"/>
  <c r="N373" i="1"/>
  <c r="N376" i="1"/>
  <c r="N378" i="1"/>
  <c r="N379" i="1"/>
  <c r="N380" i="1"/>
  <c r="N381" i="1"/>
  <c r="N382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428" i="1"/>
  <c r="N429" i="1"/>
  <c r="N430" i="1"/>
  <c r="N431" i="1"/>
  <c r="N432" i="1"/>
  <c r="N433" i="1"/>
  <c r="N434" i="1"/>
  <c r="N435" i="1"/>
  <c r="N436" i="1"/>
  <c r="N437" i="1"/>
  <c r="N439" i="1"/>
  <c r="N440" i="1"/>
  <c r="N442" i="1"/>
  <c r="N443" i="1"/>
  <c r="N445" i="1"/>
  <c r="N452" i="1"/>
  <c r="N453" i="1"/>
  <c r="N454" i="1"/>
  <c r="N455" i="1"/>
  <c r="N456" i="1"/>
  <c r="N457" i="1"/>
  <c r="N458" i="1"/>
  <c r="N459" i="1"/>
  <c r="N462" i="1"/>
  <c r="N464" i="1"/>
  <c r="N465" i="1"/>
  <c r="N466" i="1"/>
  <c r="N467" i="1"/>
  <c r="N468" i="1"/>
  <c r="N469" i="1"/>
  <c r="N471" i="1"/>
  <c r="N473" i="1"/>
  <c r="N476" i="1"/>
  <c r="N477" i="1"/>
  <c r="N480" i="1"/>
  <c r="N481" i="1"/>
  <c r="N482" i="1"/>
  <c r="N483" i="1"/>
  <c r="N484" i="1"/>
  <c r="N485" i="1"/>
  <c r="N486" i="1"/>
  <c r="N487" i="1"/>
  <c r="N488" i="1"/>
  <c r="N489" i="1"/>
  <c r="N490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5" i="1"/>
  <c r="N549" i="1"/>
  <c r="N550" i="1"/>
  <c r="N551" i="1"/>
  <c r="N553" i="1"/>
  <c r="N554" i="1"/>
  <c r="N555" i="1"/>
  <c r="N556" i="1"/>
  <c r="N564" i="1"/>
  <c r="N565" i="1"/>
  <c r="N566" i="1"/>
  <c r="N567" i="1"/>
  <c r="N568" i="1"/>
  <c r="N569" i="1"/>
  <c r="N570" i="1"/>
  <c r="N572" i="1"/>
  <c r="N573" i="1"/>
  <c r="N575" i="1"/>
  <c r="N576" i="1"/>
  <c r="N578" i="1"/>
  <c r="N579" i="1"/>
  <c r="N580" i="1"/>
  <c r="N581" i="1"/>
  <c r="N582" i="1"/>
  <c r="N583" i="1"/>
  <c r="N584" i="1"/>
  <c r="N585" i="1"/>
  <c r="N586" i="1"/>
  <c r="N587" i="1"/>
  <c r="N588" i="1"/>
  <c r="N590" i="1"/>
  <c r="N591" i="1"/>
  <c r="N592" i="1"/>
  <c r="N594" i="1"/>
  <c r="N595" i="1"/>
  <c r="N596" i="1"/>
  <c r="N597" i="1"/>
  <c r="N599" i="1"/>
  <c r="N608" i="1"/>
  <c r="N609" i="1"/>
  <c r="N610" i="1"/>
  <c r="N612" i="1"/>
  <c r="N613" i="1"/>
  <c r="N615" i="1"/>
  <c r="N616" i="1"/>
  <c r="N617" i="1"/>
  <c r="N618" i="1"/>
  <c r="N619" i="1"/>
  <c r="N620" i="1"/>
  <c r="N622" i="1"/>
  <c r="N623" i="1"/>
  <c r="N624" i="1"/>
  <c r="N625" i="1"/>
  <c r="N626" i="1"/>
  <c r="N629" i="1"/>
  <c r="N630" i="1"/>
  <c r="N631" i="1"/>
  <c r="N636" i="1"/>
  <c r="N637" i="1"/>
  <c r="N638" i="1"/>
  <c r="N639" i="1"/>
  <c r="N640" i="1"/>
  <c r="N641" i="1"/>
  <c r="N643" i="1"/>
  <c r="N644" i="1"/>
  <c r="N645" i="1"/>
  <c r="N646" i="1"/>
  <c r="N647" i="1"/>
  <c r="N648" i="1"/>
  <c r="N652" i="1"/>
  <c r="N653" i="1"/>
  <c r="N654" i="1"/>
  <c r="N655" i="1"/>
  <c r="N656" i="1"/>
  <c r="N657" i="1"/>
  <c r="N658" i="1"/>
  <c r="N662" i="1"/>
  <c r="N663" i="1"/>
  <c r="N664" i="1"/>
  <c r="N665" i="1"/>
  <c r="N666" i="1"/>
  <c r="N667" i="1"/>
  <c r="N668" i="1"/>
  <c r="N669" i="1"/>
  <c r="N670" i="1"/>
  <c r="N674" i="1"/>
  <c r="N676" i="1"/>
  <c r="N677" i="1"/>
  <c r="N679" i="1"/>
  <c r="N680" i="1"/>
  <c r="N681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10" i="1"/>
  <c r="N911" i="1"/>
  <c r="N913" i="1"/>
  <c r="N914" i="1"/>
  <c r="N915" i="1"/>
  <c r="N920" i="1"/>
  <c r="N921" i="1"/>
  <c r="N922" i="1"/>
  <c r="N923" i="1"/>
  <c r="N924" i="1"/>
  <c r="N925" i="1"/>
  <c r="N926" i="1"/>
  <c r="N927" i="1"/>
  <c r="N928" i="1"/>
  <c r="N929" i="1"/>
  <c r="N931" i="1"/>
  <c r="N933" i="1"/>
  <c r="N934" i="1"/>
  <c r="N937" i="1"/>
  <c r="N939" i="1"/>
  <c r="N940" i="1"/>
  <c r="N941" i="1"/>
  <c r="N942" i="1"/>
  <c r="N949" i="1"/>
  <c r="N951" i="1"/>
  <c r="N958" i="1"/>
  <c r="N959" i="1"/>
  <c r="N960" i="1"/>
  <c r="N961" i="1"/>
  <c r="N962" i="1"/>
  <c r="N966" i="1"/>
  <c r="N967" i="1"/>
  <c r="N968" i="1"/>
  <c r="N969" i="1"/>
  <c r="N970" i="1"/>
  <c r="N971" i="1"/>
  <c r="N972" i="1"/>
  <c r="N974" i="1"/>
  <c r="N975" i="1"/>
  <c r="N977" i="1"/>
  <c r="N978" i="1"/>
  <c r="N980" i="1"/>
  <c r="N982" i="1"/>
  <c r="N98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9" i="1"/>
  <c r="N1011" i="1"/>
  <c r="N1012" i="1"/>
  <c r="N1013" i="1"/>
  <c r="N1014" i="1"/>
  <c r="N1015" i="1"/>
  <c r="N1016" i="1"/>
  <c r="N1017" i="1"/>
  <c r="N1018" i="1"/>
  <c r="N1020" i="1"/>
  <c r="N1021" i="1"/>
  <c r="N1022" i="1"/>
  <c r="N1023" i="1"/>
  <c r="N1024" i="1"/>
  <c r="N1025" i="1"/>
  <c r="N1026" i="1"/>
  <c r="N1027" i="1"/>
  <c r="N1028" i="1"/>
  <c r="N1029" i="1"/>
  <c r="N1033" i="1"/>
  <c r="N1034" i="1"/>
  <c r="N1035" i="1"/>
  <c r="N1036" i="1"/>
  <c r="N1037" i="1"/>
  <c r="N1038" i="1"/>
  <c r="N1039" i="1"/>
  <c r="N1040" i="1"/>
  <c r="N1046" i="1"/>
  <c r="N1047" i="1"/>
  <c r="N1049" i="1"/>
  <c r="N1050" i="1"/>
  <c r="N1051" i="1"/>
  <c r="N1052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2" i="1"/>
  <c r="N1093" i="1"/>
  <c r="N1094" i="1"/>
  <c r="N1095" i="1"/>
  <c r="N1097" i="1"/>
  <c r="N1100" i="1"/>
  <c r="N1101" i="1"/>
  <c r="N1102" i="1"/>
  <c r="N1103" i="1"/>
  <c r="N1104" i="1"/>
  <c r="N1105" i="1"/>
  <c r="N1106" i="1"/>
  <c r="N1108" i="1"/>
  <c r="N1109" i="1"/>
</calcChain>
</file>

<file path=xl/sharedStrings.xml><?xml version="1.0" encoding="utf-8"?>
<sst xmlns="http://schemas.openxmlformats.org/spreadsheetml/2006/main" count="8416" uniqueCount="1592">
  <si>
    <t>J</t>
  </si>
  <si>
    <t xml:space="preserve">DIRECCION GENERAL DE EMBELLECIMIENTO DE CARRETERAS Y AVENIDAS </t>
  </si>
  <si>
    <t>Carretera Mella Km 9 ½. Santo Domingo Este. República Dominicana..</t>
  </si>
  <si>
    <t>Referencia</t>
  </si>
  <si>
    <t xml:space="preserve">Fecha de Adquisición </t>
  </si>
  <si>
    <t xml:space="preserve">Fecha de Inventario </t>
  </si>
  <si>
    <t>Descripcion de Activos</t>
  </si>
  <si>
    <t>Unidad de medida</t>
  </si>
  <si>
    <t>Cantidad</t>
  </si>
  <si>
    <t>Costo Promedio</t>
  </si>
  <si>
    <t>Costo Total</t>
  </si>
  <si>
    <t>2.3.3.2.01</t>
  </si>
  <si>
    <t>ABECEDARIO 3"X5</t>
  </si>
  <si>
    <t xml:space="preserve">Unidad </t>
  </si>
  <si>
    <t>30/06/202</t>
  </si>
  <si>
    <t>ABECEDARIO 8"X5"</t>
  </si>
  <si>
    <t>UNIDAD</t>
  </si>
  <si>
    <t>ABONO FOLIAR CALJA 50 LBS</t>
  </si>
  <si>
    <t>ABONO GRANULAR 15-15-15</t>
  </si>
  <si>
    <t>ABONO GRANULAR 25 KLS</t>
  </si>
  <si>
    <t>ABONO LIQUIDO EN LTS.</t>
  </si>
  <si>
    <t>2.3.6.3.06</t>
  </si>
  <si>
    <t>ARANDELA ABIERTA DE 2"</t>
  </si>
  <si>
    <t>ABRAZADERA CIRCULAR CERRADA GDE.</t>
  </si>
  <si>
    <t>2,3,6,3,06</t>
  </si>
  <si>
    <t>ABRAZADERA CIRCULAR CERRADA PQÑA</t>
  </si>
  <si>
    <t>ABRAZADERA DE 1" EN MTE</t>
  </si>
  <si>
    <t>ABRAZADERA DE 1/2" EN MTE</t>
  </si>
  <si>
    <t>ABRAZADERA DE 3/4"</t>
  </si>
  <si>
    <t>ACEITE 10W40 ACEITE 2 TIEMPO QUARTO</t>
  </si>
  <si>
    <t>ACEITE 5W20</t>
  </si>
  <si>
    <t>ACEITE 5W20 QUARTO</t>
  </si>
  <si>
    <t>2.3.7.1.05</t>
  </si>
  <si>
    <t>14/6/2024</t>
  </si>
  <si>
    <t>ACEITE  5W30</t>
  </si>
  <si>
    <t>14/4/2024</t>
  </si>
  <si>
    <t>ACEITE 0W20 QUARTO</t>
  </si>
  <si>
    <t>14/6/2022</t>
  </si>
  <si>
    <t>ACEITE 10W30</t>
  </si>
  <si>
    <t>14/06/2024</t>
  </si>
  <si>
    <t>ACEITE 10W30 QUARTO</t>
  </si>
  <si>
    <t>14/6/2021</t>
  </si>
  <si>
    <t>ACEITE 10W40 12/1</t>
  </si>
  <si>
    <t>ACEITE 15W40 DIESEL GALON</t>
  </si>
  <si>
    <t>GALON</t>
  </si>
  <si>
    <t>ACEITE 15W40 DIESEL QUARTO</t>
  </si>
  <si>
    <t>ACEITE 20W50 GASOLINA (QUARTO)</t>
  </si>
  <si>
    <t>QUARTO</t>
  </si>
  <si>
    <t>30/6/2021</t>
  </si>
  <si>
    <t>ACEITE 5W30 QUARTO</t>
  </si>
  <si>
    <t>16/12/2024</t>
  </si>
  <si>
    <t>ACEITE DE TRANSMISION ATF</t>
  </si>
  <si>
    <t>16/6/2021</t>
  </si>
  <si>
    <t>ACEITE DIESEL 25W60 QUARTO</t>
  </si>
  <si>
    <t>08/09/2021</t>
  </si>
  <si>
    <t>ACEITE HIDRULICO (CUBETA)</t>
  </si>
  <si>
    <t>ACEITE SINT. COMPRESOR GALON</t>
  </si>
  <si>
    <t>ACEITE SINTETICO GALON RPO 32</t>
  </si>
  <si>
    <t>2.3.9.8.01</t>
  </si>
  <si>
    <t>16/4/2021</t>
  </si>
  <si>
    <t>ACELERADOR P/MOTO SIERRA 445</t>
  </si>
  <si>
    <t>2.3.9.6.01</t>
  </si>
  <si>
    <t>21/06/2022</t>
  </si>
  <si>
    <t>ADAPTADOR DISPLAY VGA</t>
  </si>
  <si>
    <t>2.3.9.8.02</t>
  </si>
  <si>
    <t>06/12/2024</t>
  </si>
  <si>
    <t>ADAPTADOR HEMBRA 1 1/2" EN PVC</t>
  </si>
  <si>
    <t>ADAPTADOR HEMBRA DE 1" EN PVC</t>
  </si>
  <si>
    <t>14/12/2023</t>
  </si>
  <si>
    <t>ADAPTADOR HEMBRA DE 1/2" EN PVC</t>
  </si>
  <si>
    <t>11/04/2022</t>
  </si>
  <si>
    <t>ADAPTADOR MACHO 11/2"</t>
  </si>
  <si>
    <t>ADAPTADOR MACHO 3/4" EN PVC</t>
  </si>
  <si>
    <t>ADAPTADOR MACHO DE 1 1/2" EN PVC</t>
  </si>
  <si>
    <t>2.3.5.5.01</t>
  </si>
  <si>
    <t>14/12/2022</t>
  </si>
  <si>
    <t>ADAPTADOR MACHO DE 1/2" EN PVC</t>
  </si>
  <si>
    <t>21/04/2021</t>
  </si>
  <si>
    <t>ADAPTADOR STRIADO P/PODADORA DE ALTURA</t>
  </si>
  <si>
    <t>2.3.7.2.99</t>
  </si>
  <si>
    <t>17/09/2021</t>
  </si>
  <si>
    <t>AGUA DE BATERIA GALONES</t>
  </si>
  <si>
    <t>28/06/2024</t>
  </si>
  <si>
    <t>PIE</t>
  </si>
  <si>
    <t>ALAMBRE   ELECT. # 12/2</t>
  </si>
  <si>
    <t>ALAMBRE   ELECT. # 12/3</t>
  </si>
  <si>
    <t>21/2/2022</t>
  </si>
  <si>
    <t>ALAMBRE   ELECT. # 8 BLANCO</t>
  </si>
  <si>
    <t>20/2/2022</t>
  </si>
  <si>
    <t>ALAMBRE   ELECT. # 8 NEGRO</t>
  </si>
  <si>
    <t xml:space="preserve"> </t>
  </si>
  <si>
    <t>ALAMBRE   ELECT. # 10/2</t>
  </si>
  <si>
    <t>ALAMBRE   ELECT. # 14/3   pie</t>
  </si>
  <si>
    <t>11/10/2023</t>
  </si>
  <si>
    <t>ALAMBRE   ELECT. # 6</t>
  </si>
  <si>
    <t>20/02/2023</t>
  </si>
  <si>
    <t>ALAMBRE   ELECT. # 8 AMARILLO</t>
  </si>
  <si>
    <t>20/07/2021</t>
  </si>
  <si>
    <t>ALAMBRE   ELECT. # 10  PIE  BLCO</t>
  </si>
  <si>
    <t>17/07/2021</t>
  </si>
  <si>
    <t>ALAMBRE   ELECT. # 12  PIE NEGRO</t>
  </si>
  <si>
    <t>17/7/2021</t>
  </si>
  <si>
    <t>ALAMBRE   ELECT. # 12/4</t>
  </si>
  <si>
    <t>18/07/2021</t>
  </si>
  <si>
    <t>ALAMBRE   ELECT. # 14 /500 PIE</t>
  </si>
  <si>
    <t>1/6/72021</t>
  </si>
  <si>
    <t>ALAMBRE   ELECT. # 14/4  pie</t>
  </si>
  <si>
    <t>16/5/2021</t>
  </si>
  <si>
    <t>ALAMBRE   ELECT. # 8/3</t>
  </si>
  <si>
    <t>19/06/2024</t>
  </si>
  <si>
    <t>ALAMBRE   ELECT. GOMA 14/4 R 1000/PIE</t>
  </si>
  <si>
    <t>28/02/2024</t>
  </si>
  <si>
    <t>ALAMBRE   ELECT. MULTI-FIBRAAS ROLLO 200 PIE</t>
  </si>
  <si>
    <t>ALAMBRES DE PUAS EN ROLLO 250 MTS</t>
  </si>
  <si>
    <t>ROLLO</t>
  </si>
  <si>
    <t>25/04/2021</t>
  </si>
  <si>
    <t>ALUZINC  PLANCHA DE 16" NIQUELADO</t>
  </si>
  <si>
    <t>25/04/2023</t>
  </si>
  <si>
    <t>ALUZINC  PLANCHA DE 20" NIQUELADO</t>
  </si>
  <si>
    <t>ALUZINC PLANCHAS DE 20 VERDE</t>
  </si>
  <si>
    <t>23/06/2023</t>
  </si>
  <si>
    <t>ANILLAS P/TRIMER 143 RII - 510 917901</t>
  </si>
  <si>
    <t xml:space="preserve">  16/6/2022</t>
  </si>
  <si>
    <t>ANIS DE ESTRELLA EN LIBRAS</t>
  </si>
  <si>
    <t xml:space="preserve">  14/6/2023</t>
  </si>
  <si>
    <t>ANIS DULCE EN LIBRAS</t>
  </si>
  <si>
    <t>2.3.7.2.06</t>
  </si>
  <si>
    <t xml:space="preserve">  16/4/2021</t>
  </si>
  <si>
    <t>ANTI-OXIDOS NEGRO (GALON)</t>
  </si>
  <si>
    <t>LIBRA</t>
  </si>
  <si>
    <t>ANTI-OXIDOS ROJO (GALON)</t>
  </si>
  <si>
    <t>ARCHIVO ACORDEON</t>
  </si>
  <si>
    <t>2.3.9.9.04</t>
  </si>
  <si>
    <t xml:space="preserve">  19/4/2021</t>
  </si>
  <si>
    <t>ARNET P/ TRIMER 545F</t>
  </si>
  <si>
    <t>10/11/2023</t>
  </si>
  <si>
    <t>ARRANCADOR P/ PODA ALTA STILH -578992501</t>
  </si>
  <si>
    <t>ARRANCADOR P/PODA ALTA 525PTC</t>
  </si>
  <si>
    <t>05/10/2023</t>
  </si>
  <si>
    <t>ARRANCADOR P/PODAS DE CESPE 122HD60</t>
  </si>
  <si>
    <t>ARRANCADOR P/PROTEGER BOMBA AGUA 1 HP</t>
  </si>
  <si>
    <t>10/10/2024</t>
  </si>
  <si>
    <t>ARRANCADORES P/MOTO SIERRA STILH MS 661</t>
  </si>
  <si>
    <t>ARRANCADORES P/MOTO-SIERRA 395XP</t>
  </si>
  <si>
    <t>ARRANCADORES P/MOTO-SIERRA HUSQVARNA 445</t>
  </si>
  <si>
    <t xml:space="preserve">  05/10/2023</t>
  </si>
  <si>
    <t>ARRANCADORES P/TRIMER HUSQVARNA 143RII</t>
  </si>
  <si>
    <t>2.3.1.1.01</t>
  </si>
  <si>
    <t>ASPESORES</t>
  </si>
  <si>
    <t>2.3.9.3.01</t>
  </si>
  <si>
    <t>ATOMIZADOR P/ALCOHOOL 1 LTS</t>
  </si>
  <si>
    <t>ATOMIZADOR P/FUMIGAR  2 LTS</t>
  </si>
  <si>
    <t>LTS</t>
  </si>
  <si>
    <t>2.3.6.3.04</t>
  </si>
  <si>
    <t>AZADAS S/PALOS</t>
  </si>
  <si>
    <t>AZUCAR LIBRAS</t>
  </si>
  <si>
    <t>2.3.7.2.04</t>
  </si>
  <si>
    <t>BABOCIDA EN SOBRE 10 LBS</t>
  </si>
  <si>
    <t>SOBRES</t>
  </si>
  <si>
    <t xml:space="preserve">BASE P/ LAMPARA TIPO COBRA </t>
  </si>
  <si>
    <t xml:space="preserve">UNIDAD </t>
  </si>
  <si>
    <t xml:space="preserve">BATA AZULES MEDICA </t>
  </si>
  <si>
    <t>19.47</t>
  </si>
  <si>
    <t>1752.30</t>
  </si>
  <si>
    <t xml:space="preserve">BASE P/ FOTO CERDA </t>
  </si>
  <si>
    <t>2.3.2.3.01</t>
  </si>
  <si>
    <t>22/9/2023</t>
  </si>
  <si>
    <t>BAJANTES P/ SUEROS</t>
  </si>
  <si>
    <t>22/09/2021</t>
  </si>
  <si>
    <t>BALACING P/INODORO</t>
  </si>
  <si>
    <t>19/04/2021</t>
  </si>
  <si>
    <t>BANDAS DE GOMA CAJA</t>
  </si>
  <si>
    <t>BANDEJAS DE ESCRITORIO EN METAL caja</t>
  </si>
  <si>
    <t>CAJA</t>
  </si>
  <si>
    <t>2.3.2.2.01</t>
  </si>
  <si>
    <t>1/6/2022</t>
  </si>
  <si>
    <t>BANDERA 4"X6" TRICOLOR</t>
  </si>
  <si>
    <t>21/06/2021</t>
  </si>
  <si>
    <t>BANDERA SAIN GUINE 4"X6"</t>
  </si>
  <si>
    <t>Bacusel 1 1/2</t>
  </si>
  <si>
    <t>Bacusel 3/4</t>
  </si>
  <si>
    <t>Bacusel 3/8</t>
  </si>
  <si>
    <t>Bacusel 5/8</t>
  </si>
  <si>
    <t>Bacusel 7/8</t>
  </si>
  <si>
    <t xml:space="preserve">Banda de goma caja </t>
  </si>
  <si>
    <t xml:space="preserve">unidad </t>
  </si>
  <si>
    <t xml:space="preserve">Bandeja medica </t>
  </si>
  <si>
    <t xml:space="preserve">banda de freno de daihatsu </t>
  </si>
  <si>
    <t>20/06/2021</t>
  </si>
  <si>
    <t>BANDERA TRICOLOR 15!X25!</t>
  </si>
  <si>
    <t>17/06/2021</t>
  </si>
  <si>
    <t>BANDERA TRICOLOR 4"X6" BORDADAS</t>
  </si>
  <si>
    <t>19/06/2021</t>
  </si>
  <si>
    <t>BANDERAS TRICOLOR 48"X72"</t>
  </si>
  <si>
    <t>18/06/2021</t>
  </si>
  <si>
    <t>BANDERINES AMARILLO</t>
  </si>
  <si>
    <t xml:space="preserve">BATA QUIRURGICA BLANCA </t>
  </si>
  <si>
    <t>06/06/2021</t>
  </si>
  <si>
    <t>BARRAS REDONDAS DE 1/2"</t>
  </si>
  <si>
    <t>15/12/2021</t>
  </si>
  <si>
    <t>BATA QUIRURGICA DESECHABLES</t>
  </si>
  <si>
    <t>BATERIA INVERSOR</t>
  </si>
  <si>
    <t>2.3.6.1.01</t>
  </si>
  <si>
    <t>15/12/2023</t>
  </si>
  <si>
    <t>BLOCKS CALADOS TIPO VENTANA</t>
  </si>
  <si>
    <t>BLOCKS 4</t>
  </si>
  <si>
    <t>21/6/2023</t>
  </si>
  <si>
    <t>BLOCKS DE 6"</t>
  </si>
  <si>
    <t>2.3.9.2.01</t>
  </si>
  <si>
    <t>21/06/2024</t>
  </si>
  <si>
    <t>BOLIGRAFOS AZULES</t>
  </si>
  <si>
    <t>BOLIGRAFOS NEGRO</t>
  </si>
  <si>
    <t>BOLIGRAFOS ROJOS</t>
  </si>
  <si>
    <t xml:space="preserve">BOMBILLO DE 65 W </t>
  </si>
  <si>
    <t xml:space="preserve">BOMBILLO DE 60 BAJO CONSUMO </t>
  </si>
  <si>
    <t xml:space="preserve">BOMBILLO 20W BAJO CONSUMO </t>
  </si>
  <si>
    <t>BOMBILLOS 12W</t>
  </si>
  <si>
    <t>BOMBILLO 70W</t>
  </si>
  <si>
    <t>16/11/2023</t>
  </si>
  <si>
    <t>BOMBILLOS 175W</t>
  </si>
  <si>
    <t>03/09/2021</t>
  </si>
  <si>
    <t>BOMBILLOS EN ALOGENOS 148W</t>
  </si>
  <si>
    <t xml:space="preserve">BOQUILLA P/ LAVA MANO DE METAL </t>
  </si>
  <si>
    <t>2.3.6.2.02</t>
  </si>
  <si>
    <t>23/08/2021</t>
  </si>
  <si>
    <t>BOSQUILLAS  DE LAVA-MANOS</t>
  </si>
  <si>
    <t>BOSQUILLAS AUTOMATICA P/LAVA-MANOS</t>
  </si>
  <si>
    <t>19/10/2023</t>
  </si>
  <si>
    <t>BOSQUILLAS DE METAL P/FREGADEROS</t>
  </si>
  <si>
    <t>BOSQUILLAS SENCILLAS P/ L-MANOS</t>
  </si>
  <si>
    <t>2.3.2.4.01</t>
  </si>
  <si>
    <t>14/12/2021</t>
  </si>
  <si>
    <t>BOTAS DE GOMA (PARES)   # 43</t>
  </si>
  <si>
    <t>12/06/2024</t>
  </si>
  <si>
    <t>BRACKER  GRUESO 20 A DOBLE</t>
  </si>
  <si>
    <t>BRACKER  GRUESO 20 A SENCILLO</t>
  </si>
  <si>
    <t>10/10/2023</t>
  </si>
  <si>
    <t>BRACKER  GRUESO 30 A DOBLE</t>
  </si>
  <si>
    <t>10/10/2025</t>
  </si>
  <si>
    <t>BRACKER  GRUESO 30 A SENCILLO</t>
  </si>
  <si>
    <t>BRACKER  GRUESO 40 A DOBLE</t>
  </si>
  <si>
    <t>10/10/2026</t>
  </si>
  <si>
    <t>BRACKER  GRUESO 40 A SENCILLO</t>
  </si>
  <si>
    <t>BRACKER  GRUESO 50 A DOBLE</t>
  </si>
  <si>
    <t>10/10/2027</t>
  </si>
  <si>
    <t>BRACKER  GRUESO 50 ASENCILLO</t>
  </si>
  <si>
    <t>25/07/2021</t>
  </si>
  <si>
    <t>BRACKER DOBLE DE 20 AMP</t>
  </si>
  <si>
    <t>BRACKER DOBLE DE 30 AMP</t>
  </si>
  <si>
    <t>BRACKER DOBLE DE 40 AMP</t>
  </si>
  <si>
    <t>BRACKER DOBLE DE 50 AMP</t>
  </si>
  <si>
    <t>BRACKER EUROPEO 20 A 1 P</t>
  </si>
  <si>
    <t>10/10/2028</t>
  </si>
  <si>
    <t>BRACKER EUROPEO 32 A 1 P</t>
  </si>
  <si>
    <t>10/10/2029</t>
  </si>
  <si>
    <t>BRACKER EUROPEO 40 A 1 P</t>
  </si>
  <si>
    <t>10/10/2030</t>
  </si>
  <si>
    <t>BRACKER EUROPEO 50 A 1 P</t>
  </si>
  <si>
    <t>10/10/2031</t>
  </si>
  <si>
    <t>BRACKER EUROPEO DE 20 AMP</t>
  </si>
  <si>
    <t>BRACKER EUROPEO DE 30 AMP</t>
  </si>
  <si>
    <t>BRACKER EUROPEO DE 40 AMP</t>
  </si>
  <si>
    <t>BRACKER EUROPEO DE 50 AMP</t>
  </si>
  <si>
    <t>BRACKER SENCILLO 40A FINO</t>
  </si>
  <si>
    <t>10/102023</t>
  </si>
  <si>
    <t>BRACKER SENCILLO DE 20 AMP. GRUESO   1"</t>
  </si>
  <si>
    <t>BRACKER SENCILLO DE 30 AMP GRUESO   1"</t>
  </si>
  <si>
    <t>BRACKER SENCILLO DE 40 AMP. GRUESO   1"</t>
  </si>
  <si>
    <t>BRACKER SENCILLO DE 50 AMP. GRUESO 1"</t>
  </si>
  <si>
    <t>BRILLOS GRUESO ALAMBRE</t>
  </si>
  <si>
    <t>27/11/2023</t>
  </si>
  <si>
    <t>BROCHAS DE 1"</t>
  </si>
  <si>
    <t>BUJIA P/ TRIMER HUSQVARNA 545 RXT</t>
  </si>
  <si>
    <t>BUJIA P/MOTO-445</t>
  </si>
  <si>
    <t>5/10/2023</t>
  </si>
  <si>
    <t>BUJIA P/MOTO-SIERRA 395XP</t>
  </si>
  <si>
    <t>BUJIA P/MOTO-SIERRA 435</t>
  </si>
  <si>
    <t>2.3.6.3.01</t>
  </si>
  <si>
    <t>BUJIA P/PODA ALTA HT-135</t>
  </si>
  <si>
    <t>BUJIA GRUESA P/ TRIMER 143 Rll</t>
  </si>
  <si>
    <t>BUJIA P/TRIMER 143 RII</t>
  </si>
  <si>
    <t>BUJIA P/TRIMER GRUESA</t>
  </si>
  <si>
    <t>BUJIAS P/PODADORA DE ALTURA</t>
  </si>
  <si>
    <t>BUSHING CATRE SUPERIOR MIS/L200</t>
  </si>
  <si>
    <t xml:space="preserve">BUJIA DEBROSADORA 541 RS </t>
  </si>
  <si>
    <t>BUJIA A94 2P</t>
  </si>
  <si>
    <t xml:space="preserve">BUCIN P/ CATRE </t>
  </si>
  <si>
    <t>BUSING CATRE NF/2007</t>
  </si>
  <si>
    <t>KIT REP. INODORO</t>
  </si>
  <si>
    <t>BOMBA DE AGUA DE IHP</t>
  </si>
  <si>
    <t xml:space="preserve">BARRA PARA FLOTA </t>
  </si>
  <si>
    <t xml:space="preserve">barra de estabilidad de nissan </t>
  </si>
  <si>
    <t xml:space="preserve">Barra chanel </t>
  </si>
  <si>
    <t>BARRA REDONDA  3/8 X 3/4</t>
  </si>
  <si>
    <t xml:space="preserve">UDIDAD </t>
  </si>
  <si>
    <t xml:space="preserve">Barniz con brillo natural galon </t>
  </si>
  <si>
    <t>BARRENA 150 MM</t>
  </si>
  <si>
    <t xml:space="preserve">BISAGARA PARA PUERTA DE HIERRO </t>
  </si>
  <si>
    <t xml:space="preserve">BIOFERTILIZANTE MULTIMX 25KG </t>
  </si>
  <si>
    <t xml:space="preserve">BARRENA 1/2 </t>
  </si>
  <si>
    <t>BUSING DE GOMA NISSAN</t>
  </si>
  <si>
    <t>17/12/2021</t>
  </si>
  <si>
    <t>CABADOR C/MANGO DE MADERA 48"</t>
  </si>
  <si>
    <t xml:space="preserve">CABLE POWER </t>
  </si>
  <si>
    <t>CABEZAL P/ DESBROZADORAS</t>
  </si>
  <si>
    <t>103115.52</t>
  </si>
  <si>
    <t>15/5/2021</t>
  </si>
  <si>
    <t>CABLE ACELERADOR MPV 15910-61J10-000</t>
  </si>
  <si>
    <t>CABLE ACELERADOR P/MOTO SIERRA</t>
  </si>
  <si>
    <t>CABLE ACELERADOR TRIMER HUSQVARNA143 RII</t>
  </si>
  <si>
    <t>CABLE COIL P/TRIMER HUSQVARNA 143 RII</t>
  </si>
  <si>
    <t>CABLES CORRIENTE P/COMPUTADORAS</t>
  </si>
  <si>
    <t>19/4/2021</t>
  </si>
  <si>
    <t>CABLES COUCHES NPV23710-6121</t>
  </si>
  <si>
    <t>21/10/2021</t>
  </si>
  <si>
    <t>CABLES ENGOMADOS (PIE)</t>
  </si>
  <si>
    <t>16/7/2021</t>
  </si>
  <si>
    <t>CABO P/COAS EN MADERA</t>
  </si>
  <si>
    <t>CABO P/PICO  DE 4.5 LBS TALACHO DE 36"</t>
  </si>
  <si>
    <t>CABOS DE MADERA DE 36" P/HACHA</t>
  </si>
  <si>
    <t>CADEANA P/MOTO-SIERRA 395 XP</t>
  </si>
  <si>
    <t>CADENA 20"X1 3MMX3/8"</t>
  </si>
  <si>
    <t>22/12/2021</t>
  </si>
  <si>
    <t>CADENA P MOTO SIERRA STILH  MS 661 #24</t>
  </si>
  <si>
    <t>CADENA P/MOTO-SIERRA 445</t>
  </si>
  <si>
    <t>CADENA P/PODA ALTA HT-135</t>
  </si>
  <si>
    <t>CADENA P/PODA DE ALTURA 525PT5 S</t>
  </si>
  <si>
    <t>CADENAS 12"  9/32 1.3 (OREGON)</t>
  </si>
  <si>
    <t>14/5/2021</t>
  </si>
  <si>
    <t>CADENAS 12" (HUSQVARNA)</t>
  </si>
  <si>
    <t>11/5/2021</t>
  </si>
  <si>
    <t>CADENAS 14" (OREGON)</t>
  </si>
  <si>
    <t>20/4/2021</t>
  </si>
  <si>
    <t>CADENAS 28"  (OREGON)</t>
  </si>
  <si>
    <t>12/5/2021</t>
  </si>
  <si>
    <t>CADENAS 28"X1.5MMX3/8" 35RS</t>
  </si>
  <si>
    <t>CADENAS SABLES 10" OREGON</t>
  </si>
  <si>
    <t>8/5/2021</t>
  </si>
  <si>
    <t>CAFE PQTE 1 LB.</t>
  </si>
  <si>
    <t>CAJA BRACKER T/EUROPEO P/6 ESPACIO</t>
  </si>
  <si>
    <t>10/102037</t>
  </si>
  <si>
    <t>CAJA BRACKER T/EUROPEO P/8 ESPACIO</t>
  </si>
  <si>
    <t>10/102038</t>
  </si>
  <si>
    <t>CAJA DE BRACKER EMPOSTRABLE 16-24 CIRC P/ 125 A</t>
  </si>
  <si>
    <t>10/102035</t>
  </si>
  <si>
    <t>CAJA DE BRACKER EMPOSTRABLE 4-8 CIRC P/70 A</t>
  </si>
  <si>
    <t>10/102033</t>
  </si>
  <si>
    <t>CAJA DE BRACKER EMPOSTRABLE 8-16 CIRC P/125 A</t>
  </si>
  <si>
    <t>10/102034</t>
  </si>
  <si>
    <t>CAJA DE REGISTRO  GALVANIZADO 8"X8"X4"</t>
  </si>
  <si>
    <t>CAJA DE REGISTRO 2"X4" PLASTICAS</t>
  </si>
  <si>
    <t>CAJA DE REGISTRO 5"X5"X4" GALVANIZADA</t>
  </si>
  <si>
    <t>CAJA DE REGISTRO 8"X8"X6" GALVANIZADO</t>
  </si>
  <si>
    <t>CAJA DE REGISTRO C/TAPA 4"X4"X2"</t>
  </si>
  <si>
    <t>CAJA DE REGISTRO DE 4"X4"X2"</t>
  </si>
  <si>
    <t>CAJA DE REGISTRO GALVANIZADA 10"X10"X4"</t>
  </si>
  <si>
    <t>CAJA DE REGISTRO GALVANIZADO 4"X4"X2"</t>
  </si>
  <si>
    <t>CAJA DE REGISTRO GALVANIZADO 5"X5"X4"</t>
  </si>
  <si>
    <t>CAJA DE REGISTRO GALVANIZADO 8"X8"X6"</t>
  </si>
  <si>
    <t>10/102039</t>
  </si>
  <si>
    <t>CAJA ELECTRICA OCTAGONAL  1/2"</t>
  </si>
  <si>
    <t>CAJAS  ELECTRICA DE METAL 10"X10"X 4"</t>
  </si>
  <si>
    <t>CAJAS DE REGISTROS 4"X4"</t>
  </si>
  <si>
    <t>11/8/2021</t>
  </si>
  <si>
    <t>CAJAS ELECTRICA DE METAL 6"X4"X8"</t>
  </si>
  <si>
    <t>CANALETA E PARED 2 VIA 2 MTS 10X20MM</t>
  </si>
  <si>
    <t>CANLETA DE PARED  1 VIAS C/DIVISION 2 MTS.</t>
  </si>
  <si>
    <t>CAÑOS P/DESAGUE</t>
  </si>
  <si>
    <t>CAPA IMPERMEABLE  XL-L-M-S Y CONJUNTO</t>
  </si>
  <si>
    <t>CAPACITOR DE 2.5 MDF</t>
  </si>
  <si>
    <t>CAPACITOR DE 25MDF</t>
  </si>
  <si>
    <t>CAPACITOR DE 35MDF</t>
  </si>
  <si>
    <t>4/6/2024</t>
  </si>
  <si>
    <t>CAPACITOR DE 40MDF</t>
  </si>
  <si>
    <t>CAPACITOR DE 55MDF</t>
  </si>
  <si>
    <t>CAPACITOR DE 60MDF</t>
  </si>
  <si>
    <t>CAPACITORES P/BOMBA</t>
  </si>
  <si>
    <t>7/9/2021</t>
  </si>
  <si>
    <t>CARBURADOR P/MOTO SIERRA HUSQVARNA 395 XP</t>
  </si>
  <si>
    <t>CARBURADOR P/MOTO SIERRA HUSQVARNA 55"</t>
  </si>
  <si>
    <t>CARBURADOR P/PODA ALTA HUSQVARNA  525PTC</t>
  </si>
  <si>
    <t>CARBURADOR P/PODADORA DE CESPE 122HD60</t>
  </si>
  <si>
    <t>CARBURADOR P/TRIMER HUSQVARNA 545 RXT</t>
  </si>
  <si>
    <t>CARBURADORES P/HUSQVARNA 143 RII...</t>
  </si>
  <si>
    <t>CARGADOR PARA ATERIAS</t>
  </si>
  <si>
    <t>CARRETILLAS DE HIERRO</t>
  </si>
  <si>
    <t>CASCOS PROTECTORES</t>
  </si>
  <si>
    <t>28/9/2021</t>
  </si>
  <si>
    <t>CEMENTO PVC GALON</t>
  </si>
  <si>
    <t>2.3.9.1.01</t>
  </si>
  <si>
    <t>6/12/2024</t>
  </si>
  <si>
    <t>CEPILLOS DE PAREDES</t>
  </si>
  <si>
    <t>27/4/2022</t>
  </si>
  <si>
    <t>CERRADURA DE PUERTA DE HIERRO</t>
  </si>
  <si>
    <t>26/4/2022</t>
  </si>
  <si>
    <t>CERRADURA ELECTRO-MAGNETICA</t>
  </si>
  <si>
    <t>2.3.3.3.01</t>
  </si>
  <si>
    <t>22/4/2022</t>
  </si>
  <si>
    <t>CERTIFICADOS ( 60 HORAS)</t>
  </si>
  <si>
    <t>2.3.6.3.03</t>
  </si>
  <si>
    <t>29/5/2021</t>
  </si>
  <si>
    <t>CHEQUE HORIZONTAL 1" EN HG</t>
  </si>
  <si>
    <t>X</t>
  </si>
  <si>
    <t>19/12/2021</t>
  </si>
  <si>
    <t>CHEQUE HORIZONTAL DE 11/2" HG</t>
  </si>
  <si>
    <t>CHEQUE HORIZONTAL DE 3/4" EN HG</t>
  </si>
  <si>
    <t>2,3,5,5,01</t>
  </si>
  <si>
    <t>CHEQUE VERTICAL  1"</t>
  </si>
  <si>
    <t>EN HG</t>
  </si>
  <si>
    <t>14/05/2022</t>
  </si>
  <si>
    <t>CHEQUE VERTICAL  11/2" HG</t>
  </si>
  <si>
    <t>CHOCOLATE CAJA 60/1TABLETA</t>
  </si>
  <si>
    <t>CINTA ADHECIVA ANCHA</t>
  </si>
  <si>
    <t>CINTA ADHESIVA ANCHA GRIS</t>
  </si>
  <si>
    <t>CINTA ADHESIVA VERDE MANKINTEL FINO</t>
  </si>
  <si>
    <t>1/12/2023</t>
  </si>
  <si>
    <t>CINTA MAKINTEL CREMA ROLLOS ANCHO</t>
  </si>
  <si>
    <t>12/6/2023</t>
  </si>
  <si>
    <t>CINTA MAKINTEL VERDE ROLLO</t>
  </si>
  <si>
    <t>2.3.9.9.05</t>
  </si>
  <si>
    <t>CINTA TRANSPARENTE P/OFICINA 10/1</t>
  </si>
  <si>
    <t>23/6/2023</t>
  </si>
  <si>
    <t>CINTAS  ADHESIVAS P/OF.</t>
  </si>
  <si>
    <t>CINTAS METRICA DE 5 MTS.</t>
  </si>
  <si>
    <t>CLICPS GRANDE (CAJA)</t>
  </si>
  <si>
    <t>CLICPS PQÑO. (CAJA)</t>
  </si>
  <si>
    <t>CLORO (GALON)</t>
  </si>
  <si>
    <t>CLOUCHE P/TRIMER 143 RII</t>
  </si>
  <si>
    <t>COAS S/PALOS</t>
  </si>
  <si>
    <t>COIL P/IGNICION  P/TRIMER 545RXT</t>
  </si>
  <si>
    <t>4/5/2021</t>
  </si>
  <si>
    <t>CONDUFLEX 1/2"  PIE</t>
  </si>
  <si>
    <t>CONDUFLEX 3/4"  IE</t>
  </si>
  <si>
    <t>CONDULES 4"</t>
  </si>
  <si>
    <t>13/7/2021</t>
  </si>
  <si>
    <t>CONDULEX 2"</t>
  </si>
  <si>
    <t>CONNETORES EN MT DE 3/4"</t>
  </si>
  <si>
    <t>CONNETORES MACHO EMT DE 1/2"</t>
  </si>
  <si>
    <t>CONNETORES MACHO EMT DE 3/4"</t>
  </si>
  <si>
    <t>CONNETORES P/CONDUFLEX DE 1/2"</t>
  </si>
  <si>
    <t>CONNETORES P/CONDUFLEX DE 3/4"</t>
  </si>
  <si>
    <t>CONNETORES RELAY 12V AUTOMOTRIZ</t>
  </si>
  <si>
    <t>18/1/2022</t>
  </si>
  <si>
    <t>CONTROL DE AIRE P/BOMBA</t>
  </si>
  <si>
    <t>2.3.3.6.01</t>
  </si>
  <si>
    <t>CONTROL PRESION P/BOMBA PRESOTASTO</t>
  </si>
  <si>
    <t>13/03/2022</t>
  </si>
  <si>
    <t>CODO DE 1 "  EN PVC</t>
  </si>
  <si>
    <t>CODO DE 1 1/2"  EN PVC</t>
  </si>
  <si>
    <t>CODO DE 1/2"  EN PVC</t>
  </si>
  <si>
    <t>29/6/2022</t>
  </si>
  <si>
    <t>CODO DE 1/2" X45" EN PVC (CURVA)</t>
  </si>
  <si>
    <t>CODO DE 2" EN HG</t>
  </si>
  <si>
    <t>CODO DE 2" EN PVC</t>
  </si>
  <si>
    <t>CODO DE 3" EN PVC</t>
  </si>
  <si>
    <t>CODO EN HG DE 1/2"</t>
  </si>
  <si>
    <t>CODO EN PVC DE 3"</t>
  </si>
  <si>
    <t>CODO EN PVC DE 3/4"</t>
  </si>
  <si>
    <t>2.3.7.1.06</t>
  </si>
  <si>
    <t>COOLANT  EN GALONES</t>
  </si>
  <si>
    <t>COUPLING DE 1 1/2" EN PVC</t>
  </si>
  <si>
    <t>30/6/2022</t>
  </si>
  <si>
    <t>COUPLING DE 1" EN PVC</t>
  </si>
  <si>
    <t>COUPLING DE 1/2" EN HG</t>
  </si>
  <si>
    <t>COUPLING DE 1/2" EN PVC</t>
  </si>
  <si>
    <t>COUPLING DE 11/2" EN HG</t>
  </si>
  <si>
    <t>COUPLING DE 2" EN PVC</t>
  </si>
  <si>
    <t>COUPLING DE 3" EN PVC</t>
  </si>
  <si>
    <t>COUPLING E MT DE 1/2"</t>
  </si>
  <si>
    <t>COUPLING EN PVC DE 3/4"</t>
  </si>
  <si>
    <t>CORRECTOR LIQUIDO C/ESCOBILLAS</t>
  </si>
  <si>
    <t>31/1/2022</t>
  </si>
  <si>
    <t>CORRECTOR LIQUIDO TIPO LAPIZ</t>
  </si>
  <si>
    <t>26/1/2022</t>
  </si>
  <si>
    <t>CORTA TUBOS 2"</t>
  </si>
  <si>
    <t>25/1/2022</t>
  </si>
  <si>
    <t>CRAYONES VARIOS COLORES</t>
  </si>
  <si>
    <t>1/2/2022</t>
  </si>
  <si>
    <t>CREMAS DE CAFE (CREMORA) FRASCO 650 GMS</t>
  </si>
  <si>
    <t>27/1/2022</t>
  </si>
  <si>
    <t>CRISTAL PUERTA DERECHA DAIHATSU</t>
  </si>
  <si>
    <t>24/1/2022</t>
  </si>
  <si>
    <t>CUBETA PLASTICAS 5 GLNS</t>
  </si>
  <si>
    <t>CUBETA VACIAS PLASTICAS</t>
  </si>
  <si>
    <t>CUBETAS PLAST. 3 GLNS</t>
  </si>
  <si>
    <t>2.3.9.5.01</t>
  </si>
  <si>
    <t>12/11/2024</t>
  </si>
  <si>
    <t>CUCHARAS PLASTICAS</t>
  </si>
  <si>
    <t>1/9/2021</t>
  </si>
  <si>
    <t>CUCHILLA P/TRIMER REDONDA HUSQVARNA</t>
  </si>
  <si>
    <t>CUCHILLAS HORIZONTAL HUSQVARNA</t>
  </si>
  <si>
    <t>CUCHILLAS TREBOL P/TRIMER</t>
  </si>
  <si>
    <t>6/2/2022</t>
  </si>
  <si>
    <t>CURVAS ELECTRICA DE 3/4"</t>
  </si>
  <si>
    <t>17/6/2024</t>
  </si>
  <si>
    <t>CURVAS EMT DE 1/2"</t>
  </si>
  <si>
    <t>DETERGENTES (LBS)</t>
  </si>
  <si>
    <t>DIABLITOS DE 11/2"X7"</t>
  </si>
  <si>
    <t>29/6/2021</t>
  </si>
  <si>
    <t>DIEDRO</t>
  </si>
  <si>
    <t>28/6/2021</t>
  </si>
  <si>
    <t>DISPENSADOR DE CINTAS  P/OF</t>
  </si>
  <si>
    <t>DISCO DE CORTE DE 4"</t>
  </si>
  <si>
    <t>DISCO DE CORTE DE 9"</t>
  </si>
  <si>
    <t>23/3/2022</t>
  </si>
  <si>
    <t>DISCO DE PULIR DE 7</t>
  </si>
  <si>
    <t>DISCO DE PULIR DE 9"</t>
  </si>
  <si>
    <t>DISP.  GEL P/PAREDES</t>
  </si>
  <si>
    <t>15/03/2022</t>
  </si>
  <si>
    <t>DISPENSADOR DE CINTAS ANCHAS</t>
  </si>
  <si>
    <t>DISPENSADOR DE JABON LIQUIDO P/1000ML</t>
  </si>
  <si>
    <t>DISPENSADOR DE PAPEL TOALLAS</t>
  </si>
  <si>
    <t>15/3/2022</t>
  </si>
  <si>
    <t>DISPENSADOR PAPEL BOBINA</t>
  </si>
  <si>
    <t>DURMIENTES PLAFON</t>
  </si>
  <si>
    <t>12/62022</t>
  </si>
  <si>
    <t>DVD  WRINTER  LG</t>
  </si>
  <si>
    <t>11/7/2022</t>
  </si>
  <si>
    <t>ELECTRODOS GRUESOS LBS.</t>
  </si>
  <si>
    <t>EMBRAGUE P/MOTO-SIERRA</t>
  </si>
  <si>
    <t>ENGRASADORA</t>
  </si>
  <si>
    <t>ENRAIZADOR LTS</t>
  </si>
  <si>
    <t>LTS.</t>
  </si>
  <si>
    <t>ENVASES PARA HABICHUELAS 4 ONZ.</t>
  </si>
  <si>
    <t>ESCOBA C/PALO</t>
  </si>
  <si>
    <t>13/03/2023</t>
  </si>
  <si>
    <t>ESCOBILLAS  P/INODOROS</t>
  </si>
  <si>
    <t>ESCOBILLAS P/ TECHO  DESPOLVADOR</t>
  </si>
  <si>
    <t>12/3/2022</t>
  </si>
  <si>
    <t>ESCOBILLAS P/DESPOLVAR</t>
  </si>
  <si>
    <t>9/5/2021</t>
  </si>
  <si>
    <t xml:space="preserve">ESCOBILLONES </t>
  </si>
  <si>
    <t>ESCUADRA GRANDE</t>
  </si>
  <si>
    <t>12/2/2022</t>
  </si>
  <si>
    <t>ESCUADRA PQUE</t>
  </si>
  <si>
    <t>ESPADA MOTO-SIERRA  HUSQVARNA 445</t>
  </si>
  <si>
    <t>ESPIGA DE TRIMMER HUSQVARNA 143RII</t>
  </si>
  <si>
    <t xml:space="preserve">ESTETOSCOPIO </t>
  </si>
  <si>
    <t>ESPADA P/PODA ALTA STILH-135</t>
  </si>
  <si>
    <t>ESPADA P/MOTO-SIERRA HUSQVARNA 395 XP #28</t>
  </si>
  <si>
    <t>ESPADA P/MOTO-SIERRA HUSQVARNA 435</t>
  </si>
  <si>
    <t>24/5/2021</t>
  </si>
  <si>
    <t>ESPADA P/MOTO-SIERRA STILH MS 661 # 24</t>
  </si>
  <si>
    <t>24/4/2022</t>
  </si>
  <si>
    <t>ESPATULA EN METAL DE 3"</t>
  </si>
  <si>
    <t>23/04/2023</t>
  </si>
  <si>
    <t>ESPATULA PLASTICA 3"</t>
  </si>
  <si>
    <t>ESPATULA PLASTICA 4"</t>
  </si>
  <si>
    <t>ESQUINERO P/CAÑO</t>
  </si>
  <si>
    <t>ESTAÑO ROLLO</t>
  </si>
  <si>
    <t>ESTOPA</t>
  </si>
  <si>
    <t>EXTENSION ELECTRICA 150"</t>
  </si>
  <si>
    <t xml:space="preserve">EXTINTORES DE AGENTE LIMPIO AUTOMATICO </t>
  </si>
  <si>
    <t>15,930.00</t>
  </si>
  <si>
    <t>63,720.00</t>
  </si>
  <si>
    <t>2.3.9.9.4</t>
  </si>
  <si>
    <t>FAJAS P/SOPORTE LUMBAR</t>
  </si>
  <si>
    <t>FAN CLOCHE MIS/L200</t>
  </si>
  <si>
    <t>FAN RELAY 110V</t>
  </si>
  <si>
    <t>FAN RELAY 220V</t>
  </si>
  <si>
    <t xml:space="preserve">    21/5/2022</t>
  </si>
  <si>
    <t>FAN RELAY 24V</t>
  </si>
  <si>
    <t>FARDO DE PAPEL BOBINA HIGIENICO 12/1</t>
  </si>
  <si>
    <t>92,512.00</t>
  </si>
  <si>
    <t xml:space="preserve">    28/2/2022</t>
  </si>
  <si>
    <t>FELPAS AZULES</t>
  </si>
  <si>
    <t xml:space="preserve">      7/8/2021</t>
  </si>
  <si>
    <t>FELPAS ROJAS</t>
  </si>
  <si>
    <t xml:space="preserve"> 10/11/2023</t>
  </si>
  <si>
    <t>FERRET AUTOMOTRIZ (GALONES)</t>
  </si>
  <si>
    <t>6/1/2022</t>
  </si>
  <si>
    <t>FERTILIZANTES GRANULAR UREAS</t>
  </si>
  <si>
    <t>19/12/2024</t>
  </si>
  <si>
    <t>FIBRAS DE VIDRIO EN ROLLO</t>
  </si>
  <si>
    <t>2.3.3.1.01</t>
  </si>
  <si>
    <t>FICHAS RAYADAS 3"X5"</t>
  </si>
  <si>
    <t>FICHAS RAYADAS 8"X5"</t>
  </si>
  <si>
    <t>FICHEROS PLASTICOS 3"X5"</t>
  </si>
  <si>
    <t>FICHEROS PLASTICOS 8"X5"</t>
  </si>
  <si>
    <t>FILTRO DE AIRE 143 RII</t>
  </si>
  <si>
    <t>13/2/2022</t>
  </si>
  <si>
    <t>FILTRO DE GASOIL PTA BF 7674</t>
  </si>
  <si>
    <t>FILTRO GASOIL PTA. SFC5705 P/PLANTA</t>
  </si>
  <si>
    <t>FILTRO 1806</t>
  </si>
  <si>
    <t xml:space="preserve">FILTRO ACEITE PARA PLANTA </t>
  </si>
  <si>
    <t>FILTRO AIRE PARA TRIMMER HUSQVARNA 544 FX</t>
  </si>
  <si>
    <t>FILTRO C-1887</t>
  </si>
  <si>
    <t>FILTRO DE ACEITE X4459</t>
  </si>
  <si>
    <t>1,375.00</t>
  </si>
  <si>
    <t>FILTRO DE ACEITE 1339</t>
  </si>
  <si>
    <t>FILTRO DE ACITE 16405-02N10</t>
  </si>
  <si>
    <t>FILTRO DE ACEITE 5701</t>
  </si>
  <si>
    <t>FILRO DE ACEITE C1112</t>
  </si>
  <si>
    <t>FILTRO DE ACEITE C1515</t>
  </si>
  <si>
    <t>FILTRO DE ACEITE X4449</t>
  </si>
  <si>
    <t xml:space="preserve">FILTRO DE AIRE DIMAX </t>
  </si>
  <si>
    <t xml:space="preserve">FILTRO DE AIRE FRONTIER </t>
  </si>
  <si>
    <t>2,955.00</t>
  </si>
  <si>
    <t xml:space="preserve">FILTRO DE AIRE DE GUAGUA SUZUKI </t>
  </si>
  <si>
    <t>FILTRO DE AIRE L200</t>
  </si>
  <si>
    <t xml:space="preserve">FILTRO DE AIRE MITSUBISHI FUSO </t>
  </si>
  <si>
    <t>3,825.00</t>
  </si>
  <si>
    <t xml:space="preserve">FILTRO DE AIRE NISSAN FRONTIER </t>
  </si>
  <si>
    <t>7,205.40</t>
  </si>
  <si>
    <t xml:space="preserve">FILTRO DE AIRE TOYOTA PRADO </t>
  </si>
  <si>
    <t xml:space="preserve">FILTRO DE BOMBA MANUAL DE GASOIL </t>
  </si>
  <si>
    <t>FILTRO DE GASOIL 220900MB</t>
  </si>
  <si>
    <t>FILTRO DE GASOIL ELEMNTO PF10</t>
  </si>
  <si>
    <t>8,330.00</t>
  </si>
  <si>
    <t>FILTRO DE GASOIL CAMION GMC FC-1807</t>
  </si>
  <si>
    <t>10,620.00</t>
  </si>
  <si>
    <t xml:space="preserve">FILTRO DE GASOIL F-1112 (ELEMENTO) </t>
  </si>
  <si>
    <t>7,250.00</t>
  </si>
  <si>
    <t>FILTRO DE GASIOL HIGHLUZ F-111/2</t>
  </si>
  <si>
    <t>1,120.00</t>
  </si>
  <si>
    <t>12,320.00</t>
  </si>
  <si>
    <t>795.00</t>
  </si>
  <si>
    <t>2,385.00</t>
  </si>
  <si>
    <t>FILTRO ME014833</t>
  </si>
  <si>
    <t xml:space="preserve">FILTRO PARA MASCARILLA </t>
  </si>
  <si>
    <t>1,248.92</t>
  </si>
  <si>
    <t>FILTRO TRAMPA DE AGUA SFC-5706/FS1280</t>
  </si>
  <si>
    <t>1,785.00</t>
  </si>
  <si>
    <t>1,248.93</t>
  </si>
  <si>
    <t>FILTRO WK131</t>
  </si>
  <si>
    <t>1,248.94</t>
  </si>
  <si>
    <t>FILTRO YFC-317</t>
  </si>
  <si>
    <t>1,248.95</t>
  </si>
  <si>
    <t>1611/2023</t>
  </si>
  <si>
    <t>FILTRO DE ACEITE 3406</t>
  </si>
  <si>
    <t>1,248.96</t>
  </si>
  <si>
    <t xml:space="preserve">FLOTA DE GOMA PARA EMPAÑETE </t>
  </si>
  <si>
    <t>1,248.97</t>
  </si>
  <si>
    <t>FLOR DE TILO EN LIBRAS</t>
  </si>
  <si>
    <t>FLOTA P/CISTERNAS 11/2"</t>
  </si>
  <si>
    <t>19/4/2022</t>
  </si>
  <si>
    <t>FLOTA P/INODOROS</t>
  </si>
  <si>
    <t>26/10/2021</t>
  </si>
  <si>
    <t>FLOTA P/TINACO DE 1/2"</t>
  </si>
  <si>
    <t>29/10/2021</t>
  </si>
  <si>
    <t>FLOTA P/TINACO DE 3/4"</t>
  </si>
  <si>
    <t>21/6/2022</t>
  </si>
  <si>
    <t>FLOTAS DE 1 1/2" P/CISTERNAS</t>
  </si>
  <si>
    <t>27/10/2021</t>
  </si>
  <si>
    <t>FLOTAS DE 3/4" P/TINACOS</t>
  </si>
  <si>
    <t>FLUXIOMETRO P/INODORO</t>
  </si>
  <si>
    <t>3/10/2021</t>
  </si>
  <si>
    <t>FLUXIOMETRO P/ORINAL</t>
  </si>
  <si>
    <t>17/11/2021</t>
  </si>
  <si>
    <t>FOLDERS A COLORES 81/2"X11" CAJA 100/1</t>
  </si>
  <si>
    <t>1/11/2021</t>
  </si>
  <si>
    <t>FOLDERS CREMA 81/2"X11"  (CAJA) 100/1</t>
  </si>
  <si>
    <t>11,097.00</t>
  </si>
  <si>
    <t>58,925.07</t>
  </si>
  <si>
    <t>FOLDERS CREMA 81/2"X14" (CAJA)  100/1</t>
  </si>
  <si>
    <t>22/10/2021</t>
  </si>
  <si>
    <t>FOLDERS CREMA 8 1/2X13" CAJA 100/1</t>
  </si>
  <si>
    <t xml:space="preserve">FOLDERS MANILA 8 1/2X11 </t>
  </si>
  <si>
    <t>6/11/2021</t>
  </si>
  <si>
    <t>FOLDERS LAMINADOS 81/2"X11" (CARPETAS) INSTITUCIONAL</t>
  </si>
  <si>
    <t>19/11/2021</t>
  </si>
  <si>
    <t>FOLDERS PARTITURE CAJA 25/</t>
  </si>
  <si>
    <t xml:space="preserve">FOTOCELDA </t>
  </si>
  <si>
    <t>6,650.00</t>
  </si>
  <si>
    <t>14/10/2021</t>
  </si>
  <si>
    <t>FOLDERS PENDAFLES 81/2"X11" CAJA 25/1</t>
  </si>
  <si>
    <t>18/10/2021</t>
  </si>
  <si>
    <t>FREGADERO DE  DOS  VOCA</t>
  </si>
  <si>
    <t>1,850.25</t>
  </si>
  <si>
    <t>18/11/2021</t>
  </si>
  <si>
    <t>FREGADERO DE UNA VOCA</t>
  </si>
  <si>
    <t>1,350.22</t>
  </si>
  <si>
    <t>FRNO DE MOTOSIERRA 395</t>
  </si>
  <si>
    <t>4,956.00</t>
  </si>
  <si>
    <t>FRENO DE MOTOSIERRA MS 661-1144-790-9100</t>
  </si>
  <si>
    <t>1,232.20</t>
  </si>
  <si>
    <t>6,161.00</t>
  </si>
  <si>
    <t>FRENO P/MOTOSIERRA HUSQVARNA 395XP</t>
  </si>
  <si>
    <t>2,115.25</t>
  </si>
  <si>
    <t>12,691.50</t>
  </si>
  <si>
    <t>FUNDA 14X17</t>
  </si>
  <si>
    <t>20/11/2021</t>
  </si>
  <si>
    <t>FUNDAS P/ZAFACONES 12"X17"</t>
  </si>
  <si>
    <t>2/12/2021</t>
  </si>
  <si>
    <t>FUNDAS PLASTICAS 12"X17" P/VIVEROS</t>
  </si>
  <si>
    <t>17/10/2021</t>
  </si>
  <si>
    <t>FUNDAS PLASTICAS P/ VIVEROS 10"X10"</t>
  </si>
  <si>
    <t>3/12/2021</t>
  </si>
  <si>
    <t>FUNDAS PLASTICAS P/BASURAS 28"X35" (30 glns)</t>
  </si>
  <si>
    <t>7/10/2021</t>
  </si>
  <si>
    <t>FUNDAS PLASTICAS P/BASURAS34"X55"  (55 glns)</t>
  </si>
  <si>
    <t>30/9/2021</t>
  </si>
  <si>
    <t>FUNDAS PLASTICAS P/VIVEROS 7"X8"</t>
  </si>
  <si>
    <t>2.3.7.2.05</t>
  </si>
  <si>
    <t>7/12/2021</t>
  </si>
  <si>
    <t>FUNGICIDA ( SOBRES2 LBS)  MANCOTEZ 80</t>
  </si>
  <si>
    <t>8/11/2021</t>
  </si>
  <si>
    <t>GALLETAS DE SODAS CAJA 20/1</t>
  </si>
  <si>
    <t xml:space="preserve">GALLETA O POLEA  DE HIRRO P/TRIMMER </t>
  </si>
  <si>
    <t>872.25</t>
  </si>
  <si>
    <t>49,718.25</t>
  </si>
  <si>
    <t xml:space="preserve">GALLETA DE TRIMMER </t>
  </si>
  <si>
    <t>76.25</t>
  </si>
  <si>
    <t>6,786.25</t>
  </si>
  <si>
    <t>27/4/2021</t>
  </si>
  <si>
    <t>GALLETAS PICNIC PQTE 12/1</t>
  </si>
  <si>
    <t>GALON REFRIGERANTE PARA AIRE 3G</t>
  </si>
  <si>
    <t>21/11/2021</t>
  </si>
  <si>
    <t>GANCHOS BILLETEROS GRANDE CAJA 12/1</t>
  </si>
  <si>
    <t>8/10/2021</t>
  </si>
  <si>
    <t>GANCHOS BILLETEROS MEDIANOS CAJA 12/1</t>
  </si>
  <si>
    <t>10/10/2021</t>
  </si>
  <si>
    <t>GANCHOS BILLETEROS PEQUEÑO CAJA 12/1</t>
  </si>
  <si>
    <t>24/10/2021</t>
  </si>
  <si>
    <t>GANCHOS MACHOS &amp; HEMBRAS  (CAJA) 12/1</t>
  </si>
  <si>
    <t>11/10/2021</t>
  </si>
  <si>
    <t>GANCHOS MARIPOSA GRANDE</t>
  </si>
  <si>
    <t>10/11/2021</t>
  </si>
  <si>
    <t>GANCHOS MARIPOSA PQÑO (CAJA)</t>
  </si>
  <si>
    <t xml:space="preserve">GANCHOS PARA VARILLA </t>
  </si>
  <si>
    <t>112.36</t>
  </si>
  <si>
    <t>29/11/2021</t>
  </si>
  <si>
    <t>GAS REFRIGERANTE 134A</t>
  </si>
  <si>
    <t>GEL ANTIBACTERIAL 500ML</t>
  </si>
  <si>
    <t>285,855.00</t>
  </si>
  <si>
    <t>2.3.7.2.03</t>
  </si>
  <si>
    <t>16/10/2021</t>
  </si>
  <si>
    <t>GEL MANITA LIMPIA  (GALON)</t>
  </si>
  <si>
    <t>GELATINA EN CAJITA DE 1.7 GMS</t>
  </si>
  <si>
    <t>912.00</t>
  </si>
  <si>
    <t xml:space="preserve">GATO HIDRAULICO </t>
  </si>
  <si>
    <t>8,690.50</t>
  </si>
  <si>
    <t>6/12/2021</t>
  </si>
  <si>
    <t>GOMAS DE BORRAR</t>
  </si>
  <si>
    <t>5/10/2021</t>
  </si>
  <si>
    <t>GOMASP/CARRETILLA MASISA</t>
  </si>
  <si>
    <t>GORRA BLANCA</t>
  </si>
  <si>
    <t xml:space="preserve">GORRA VERDE </t>
  </si>
  <si>
    <t>2.3.5.3.01</t>
  </si>
  <si>
    <t>13/11/2021</t>
  </si>
  <si>
    <t>GORROS QUIRURGICOS DESECHABLES</t>
  </si>
  <si>
    <t>12/11/2021</t>
  </si>
  <si>
    <t>GRAPADORA DE METAL P/OF</t>
  </si>
  <si>
    <t>4/12/2021</t>
  </si>
  <si>
    <t xml:space="preserve">GRAPAS ESTANDAR </t>
  </si>
  <si>
    <t>28/11/2021</t>
  </si>
  <si>
    <t>GRAPAS CORRUGADAS</t>
  </si>
  <si>
    <t>GRAPAS DE PARED # 5</t>
  </si>
  <si>
    <t>GRAPAS DE PARED # 6</t>
  </si>
  <si>
    <t>GRAPAS DE PARED # 7</t>
  </si>
  <si>
    <t>GRAPAS P/ALAMBRES # 7</t>
  </si>
  <si>
    <t>GRAPAS P/ALAMBRES # 9</t>
  </si>
  <si>
    <t>GRAPAS P/ALAMBRS # 8</t>
  </si>
  <si>
    <t>GRASA LIQUIDA 80W90 CAJA DE 12/1</t>
  </si>
  <si>
    <t>GRASA SOLIDA FRASCO</t>
  </si>
  <si>
    <t>GRASAS  SOLIDA TARROS  330 G</t>
  </si>
  <si>
    <t xml:space="preserve">GUANTE PARA FUMIGAR </t>
  </si>
  <si>
    <t>GUANTES DE CUERO EN PARES</t>
  </si>
  <si>
    <t>GUANTES DE CUERO LARGO P/SOLDAR</t>
  </si>
  <si>
    <t>GUANTES DE CUERO PARES</t>
  </si>
  <si>
    <t>GUANTES DOMESTICO EN PARES</t>
  </si>
  <si>
    <t>GUANTES DOMESTICO NEGRO LARGO</t>
  </si>
  <si>
    <t>GUANTES DOMESTICOS (PARES)</t>
  </si>
  <si>
    <t>19/42021</t>
  </si>
  <si>
    <t>GUANTES DOMESTICOS AMARILLO</t>
  </si>
  <si>
    <t>GUANTES LARGO NEGRO FUERTE</t>
  </si>
  <si>
    <t>2.3.6.4.06</t>
  </si>
  <si>
    <t>GUAYO DE FERRET</t>
  </si>
  <si>
    <t>HACHAS C/CABO DE MADERA DE 36"</t>
  </si>
  <si>
    <t>HACHAS S/PALO</t>
  </si>
  <si>
    <t>10/3/2023</t>
  </si>
  <si>
    <t>HERBICIDA (2-4D TOTEN) LTS.</t>
  </si>
  <si>
    <t>6/3/2022</t>
  </si>
  <si>
    <t>HERBICIDA (GLIFOSAN )  LTS</t>
  </si>
  <si>
    <t>7/3/2022</t>
  </si>
  <si>
    <t>HERBICIDA (PARAQUAT)  LTS</t>
  </si>
  <si>
    <t>4/3/2022</t>
  </si>
  <si>
    <t>HERBICIDA 2-4D</t>
  </si>
  <si>
    <t>5/3/2022</t>
  </si>
  <si>
    <t>HERBICIDA DIURON SOBRES</t>
  </si>
  <si>
    <t>9/2/2022</t>
  </si>
  <si>
    <t>HERBICIDA GLIFOZAN CAJA 12/1</t>
  </si>
  <si>
    <t>HERBICIDA GRAMASAN LTS</t>
  </si>
  <si>
    <t>HERBICIDA PARAQUAT CAJA12/1</t>
  </si>
  <si>
    <t>15/6/2021</t>
  </si>
  <si>
    <t>HIELO EN FUNDAS</t>
  </si>
  <si>
    <t>HILO P/TRIMER</t>
  </si>
  <si>
    <t>HOJAS DE LAUREL EN LIBRAS</t>
  </si>
  <si>
    <t>HOJAS DE LIMONCILLOS EN LIBRAS</t>
  </si>
  <si>
    <t>HOJAS DE SEGUETAS</t>
  </si>
  <si>
    <t>IMPERMEABILIZANTES EN CUBO</t>
  </si>
  <si>
    <t>1.5.6.2.02</t>
  </si>
  <si>
    <t>INODORO BLANCO EN PORCELANA</t>
  </si>
  <si>
    <t>INSEPTICIDA KARATE</t>
  </si>
  <si>
    <t>INSEPTICIDA LIQUIDO DIAZINON 60 EC</t>
  </si>
  <si>
    <t>23/062023</t>
  </si>
  <si>
    <t>INSEPTICIDAD DIAZINON LTS</t>
  </si>
  <si>
    <t>INTERRUPTOR TEMPORIZADOR MECANICO</t>
  </si>
  <si>
    <t>18/4/2022</t>
  </si>
  <si>
    <t>INTERRUPTORES AUTO. TIFASICO/4 POLOS/ 630 A</t>
  </si>
  <si>
    <t>15/11/2021</t>
  </si>
  <si>
    <t>INTERRUPTORES DOBLE</t>
  </si>
  <si>
    <t>INTERRUPTORES SENCILLO 120V</t>
  </si>
  <si>
    <t>INTERRUPTORES SENCILLOS</t>
  </si>
  <si>
    <t>22/8/2021</t>
  </si>
  <si>
    <t>INTERRUPTORES TRIPLE 120V</t>
  </si>
  <si>
    <t>26/3/2022</t>
  </si>
  <si>
    <t>JABON ANTI-BACTERIAL (GALON) D/TOCADOR</t>
  </si>
  <si>
    <t>25/3/2022</t>
  </si>
  <si>
    <t>JABON DE CUABAS</t>
  </si>
  <si>
    <t>24/3/2022</t>
  </si>
  <si>
    <t>JABON LIMPIOL BOLA AZUL</t>
  </si>
  <si>
    <t>2/5/2022</t>
  </si>
  <si>
    <t>JABON LIQUIDO  NEUTRO (GALON)</t>
  </si>
  <si>
    <t>4/5/2022</t>
  </si>
  <si>
    <t>JABON LIQUIDO  P/AUTOS (GALON)</t>
  </si>
  <si>
    <t>3/5/2022</t>
  </si>
  <si>
    <t>JAMON DE PAVO EN LIBRAS</t>
  </si>
  <si>
    <t>5/12/2023</t>
  </si>
  <si>
    <t>JENGIBRES EN LIBRAS</t>
  </si>
  <si>
    <t>27/6/2021</t>
  </si>
  <si>
    <t>JUEGO BANDAS FRENOS DELANT/N/F/22</t>
  </si>
  <si>
    <t>12/06/202</t>
  </si>
  <si>
    <t>JUGOS DE MANZANA DE  64 ONZ</t>
  </si>
  <si>
    <t>3/6/2021</t>
  </si>
  <si>
    <t>JUGOS INSTANTANEO EN SOBRES 20 GMS</t>
  </si>
  <si>
    <t>JUMPER DE 3 PIE P/INVERSOR</t>
  </si>
  <si>
    <t>JUMPER DE 4 PIE P/INVERSOR</t>
  </si>
  <si>
    <t>JUNTAS DE CERAS C/ TUERCAS P/INODOROS</t>
  </si>
  <si>
    <t>KIT DE JUNTAS  143 RII</t>
  </si>
  <si>
    <t>KIT MANTENIMIENTO AIRE</t>
  </si>
  <si>
    <t>KIT P/REPARAR TANQUE DE INODORO</t>
  </si>
  <si>
    <t>1,003,00</t>
  </si>
  <si>
    <t>5,015,00</t>
  </si>
  <si>
    <t>KIT PISTONES ANILLAS P/MOTO-SIERRA 445</t>
  </si>
  <si>
    <t>KIT D/ PISTON, ANILLA Y SILINDRO P/ 143RII</t>
  </si>
  <si>
    <t xml:space="preserve">KIT D/ REDES </t>
  </si>
  <si>
    <t>KIT PISTON ANILLA Y CILINDRO STLH MS 661</t>
  </si>
  <si>
    <t>KIT REPARACION DE TANQQUE INODOROS</t>
  </si>
  <si>
    <t>LAMPARA DE EXTERIOR OVALADO</t>
  </si>
  <si>
    <t>LAMPARA EN LED 24X24</t>
  </si>
  <si>
    <t>30/06/30/</t>
  </si>
  <si>
    <t>LAMPARA EN LED DE 100 W</t>
  </si>
  <si>
    <t>UNDAD</t>
  </si>
  <si>
    <t>LAMPARA EN LED REDONDA 12 W</t>
  </si>
  <si>
    <t>LAMPARA EN LED REDONDA 40 W 45X10</t>
  </si>
  <si>
    <t>LAMPARA EN LED REDONDA DE 8" 15 W</t>
  </si>
  <si>
    <t>LAMPARA EN LED REDONDA DE 8" DE 18 W</t>
  </si>
  <si>
    <t>LAMPARA EN LED 18W D/ SUPERFICIE</t>
  </si>
  <si>
    <t>LAMPARA LED CUADRADA 36W</t>
  </si>
  <si>
    <t>LAMPARA LED D/ PLAFON 12W</t>
  </si>
  <si>
    <t>LAMPARA LED D/ PLAFON 18W</t>
  </si>
  <si>
    <t>LAMPARA LED D/ PLAFON 40W</t>
  </si>
  <si>
    <t>LAMPARA LED RECARGABLE</t>
  </si>
  <si>
    <t>LATA DE GAS REFIGERANTE 134/ LATA D/ 12ONZ</t>
  </si>
  <si>
    <t>LAMPARA RECARGABLE DE EMERGENCIA</t>
  </si>
  <si>
    <t>LAMPARAS LED DE CALLE 150W</t>
  </si>
  <si>
    <t>24/6/2024</t>
  </si>
  <si>
    <t>LANILLAS ROJO (YARDAS)</t>
  </si>
  <si>
    <t>LAPIZ DE CARBON</t>
  </si>
  <si>
    <t>LAVADERO DE UNA BOCA C/MESETA DE GRANITO</t>
  </si>
  <si>
    <t xml:space="preserve">LIBRAS </t>
  </si>
  <si>
    <t>24/6/2022</t>
  </si>
  <si>
    <t xml:space="preserve">LAVA-MANOS </t>
  </si>
  <si>
    <t>LAVA-MANOS C/PEDETAL BLCO.</t>
  </si>
  <si>
    <t xml:space="preserve">LECHE EN POLVO </t>
  </si>
  <si>
    <t>LECHE EVAPORADA LATA  DE 312 gms</t>
  </si>
  <si>
    <t>LECHE LIQUIDA EN CARTON LITRO</t>
  </si>
  <si>
    <t>LEIBO CAJA GRANDE POR UNI</t>
  </si>
  <si>
    <t xml:space="preserve">LENTES PROTECTORES </t>
  </si>
  <si>
    <t>LIBRETAS RAYADAS 81/2"X 11</t>
  </si>
  <si>
    <t>LIBRETAS RAYADAS 81/2"X 5</t>
  </si>
  <si>
    <t>LIBROS RECORD 300 PAG.</t>
  </si>
  <si>
    <t>16/2/2022</t>
  </si>
  <si>
    <t>LIBROS RECORD 500 PAG.</t>
  </si>
  <si>
    <t>LIJA 220</t>
  </si>
  <si>
    <t>15/2/2022</t>
  </si>
  <si>
    <t>LIJAS # 180 (PLIEGO)</t>
  </si>
  <si>
    <t>LIJAS # 360</t>
  </si>
  <si>
    <t>2.3.9.9.01</t>
  </si>
  <si>
    <t>LIJAS # 400 (PLIEGO)</t>
  </si>
  <si>
    <t>23/4/2021</t>
  </si>
  <si>
    <t>LIJAS 180</t>
  </si>
  <si>
    <t>LIJAS 400</t>
  </si>
  <si>
    <t>LIJAS DE FERRET 40</t>
  </si>
  <si>
    <t>LIJAS DE FERRET 80</t>
  </si>
  <si>
    <t>LIMA RABOS DE RATON</t>
  </si>
  <si>
    <t>LIMA RABOS DE RATON 3.5MM</t>
  </si>
  <si>
    <t>LIMA TRIANGULAR 8"</t>
  </si>
  <si>
    <t>LIMAS RABOS DE RATON 8 5 MM</t>
  </si>
  <si>
    <t>4/1/2022</t>
  </si>
  <si>
    <t>LIMPIA CERAMICA (GALON)</t>
  </si>
  <si>
    <t>13/12/2021</t>
  </si>
  <si>
    <t>LIMPIADOR  CARBURADOR SUPER AII</t>
  </si>
  <si>
    <t>LIMPIADOR  CARBURADOR EN SPRAY</t>
  </si>
  <si>
    <t>16/12/2021</t>
  </si>
  <si>
    <t>LIQUI- TACK 3/4 ROLLO</t>
  </si>
  <si>
    <t>5/1/2022</t>
  </si>
  <si>
    <t>LIQUIDO DE DIRECCCION HIDRAULICA CAJA 12/1</t>
  </si>
  <si>
    <t xml:space="preserve">LIQUIDO DE FRENO </t>
  </si>
  <si>
    <t>LIQUIDO P/ AMBIENTADOR</t>
  </si>
  <si>
    <t>21/1/2022</t>
  </si>
  <si>
    <t>LIQUI-TACKL ROLLO 1/2</t>
  </si>
  <si>
    <t>LONA 6X8</t>
  </si>
  <si>
    <t xml:space="preserve">LONA NARANJA 24X30 PIES </t>
  </si>
  <si>
    <t>LONA 8X8</t>
  </si>
  <si>
    <t>LUBRICANTE GRASA DE COPA2</t>
  </si>
  <si>
    <t>LUCES LED D/ PLAFON D/ 6W</t>
  </si>
  <si>
    <t>LUZ TRACERA D/ IZUZU LIMA</t>
  </si>
  <si>
    <t>10/12/2021</t>
  </si>
  <si>
    <t xml:space="preserve">LLAVES  AJUSTABLE 15 </t>
  </si>
  <si>
    <t>LLAVES  AJUSTABLE 250X30</t>
  </si>
  <si>
    <t>LLAVES  ANGULAR DOBLE 1/2"X1/2"</t>
  </si>
  <si>
    <t>12/12/2021</t>
  </si>
  <si>
    <t>LLAVES  ANGULAR DOBLE 1/2"X3/8"</t>
  </si>
  <si>
    <t>11/12/2021</t>
  </si>
  <si>
    <t>LLAVES ANGULAR SENCILLA 1/2"X3/8"X3/8"</t>
  </si>
  <si>
    <t>LLAVES D/ CRUZ 18</t>
  </si>
  <si>
    <t>9/12/2021</t>
  </si>
  <si>
    <t>LLAVES DE  CHORROS 3/4"</t>
  </si>
  <si>
    <t>LLAVES DE CHORROS DE 1/2"</t>
  </si>
  <si>
    <t xml:space="preserve">LLAVES DE 5 HOYO D/ BRONCE </t>
  </si>
  <si>
    <t>534.54</t>
  </si>
  <si>
    <t>4,810,86</t>
  </si>
  <si>
    <t>LLAVES DE FREGADEROS DOBLE</t>
  </si>
  <si>
    <t>LLAVES DE LAVA-MANOS C/ PUÑOS DOBLE</t>
  </si>
  <si>
    <t>LLAVES DE LAVA-MANOS SENCILLAS</t>
  </si>
  <si>
    <t>LLAVES DE PASO 3/4" EN METAL HG</t>
  </si>
  <si>
    <t>LLAVES DE PASO DE 1 1/2" EN PVC</t>
  </si>
  <si>
    <t>LLAVES DE PASO DE 1"</t>
  </si>
  <si>
    <t xml:space="preserve">LLAVES DE PASO DE 1" D/ PRESION  </t>
  </si>
  <si>
    <t>LLAVES DE PASO DE 1" EN PVC</t>
  </si>
  <si>
    <t>LLAVES DE PASO DE 1/2" EN METAL HG</t>
  </si>
  <si>
    <t>LLAVES DE PASO DE 1/2" PVC</t>
  </si>
  <si>
    <t>25/8/2021</t>
  </si>
  <si>
    <t>LLAVES DE PASO DE 2" EN METAL HG</t>
  </si>
  <si>
    <t>24/8/2021</t>
  </si>
  <si>
    <t>LLAVES DE PASO DE 2" EN PVC</t>
  </si>
  <si>
    <t>LLAVES DE PASO HG D/ 1</t>
  </si>
  <si>
    <t>LLAVES DE RUEDA Y CAMION</t>
  </si>
  <si>
    <t>LLAVES DE PASO DE 3/4" EN PVC</t>
  </si>
  <si>
    <t>LLAVES DOBLE P/L-MANOS PUÑO</t>
  </si>
  <si>
    <t>LLAVES FLUXIOMETRICA P/ ORINAL</t>
  </si>
  <si>
    <t>LLAVES P/ BUJIA</t>
  </si>
  <si>
    <t xml:space="preserve">LLAVES EMPOSTRABLE </t>
  </si>
  <si>
    <t xml:space="preserve">LLAVIN CHATO </t>
  </si>
  <si>
    <t>LLAVERO UNIVERSAL P/ VEHICULO</t>
  </si>
  <si>
    <t>30/8/2021</t>
  </si>
  <si>
    <t>LLAVIN DE VENTANA</t>
  </si>
  <si>
    <t>MACETERO REDONDO</t>
  </si>
  <si>
    <t>14/12/2024</t>
  </si>
  <si>
    <t>MACHETES CORTOS 14"</t>
  </si>
  <si>
    <t>MACHETES LARGO 22"</t>
  </si>
  <si>
    <t>MALLA P/ HORMIGONES ROLLOS</t>
  </si>
  <si>
    <t>MALLAS SICLONICA 8 PIE ALTO/50 DE LARGO GALV</t>
  </si>
  <si>
    <t>MALLAS GANADERA EN ROLLO 3"X50MTS</t>
  </si>
  <si>
    <t>19/4/2023</t>
  </si>
  <si>
    <t>MANGUERA  DE 3/4"X 100"</t>
  </si>
  <si>
    <t xml:space="preserve">MANGUERA GRANDE </t>
  </si>
  <si>
    <t>16/09/202</t>
  </si>
  <si>
    <t>MANGUERA P/PRESION BOMBA</t>
  </si>
  <si>
    <t>MANGUERAS DE INODORO</t>
  </si>
  <si>
    <t>MANGUERAS FLEXIBLE P/ LAVAMANOS</t>
  </si>
  <si>
    <t>MANTEQUILLA EN TARRO DE 5 LIBRAS</t>
  </si>
  <si>
    <t xml:space="preserve">MANUBIO PARA VENTANA </t>
  </si>
  <si>
    <t>1,430.00</t>
  </si>
  <si>
    <t>MAQUINA MOLADORA 3/4 HP</t>
  </si>
  <si>
    <t xml:space="preserve">MANOMERO P/ AIRE </t>
  </si>
  <si>
    <t>MAQUINTEL  ROLLO ANCHO CREMA</t>
  </si>
  <si>
    <t>MAQUINTEL ROLLO FINO</t>
  </si>
  <si>
    <t>MARCOS DE SEGUETAS</t>
  </si>
  <si>
    <t>MARTILLOS DE UÑA 8 ONZ</t>
  </si>
  <si>
    <t>MASCARA C/FILTRO</t>
  </si>
  <si>
    <t>MASCARILLAS KN-95</t>
  </si>
  <si>
    <t>MASCARILLAS QUIRURGICA CAJA 50/1</t>
  </si>
  <si>
    <t xml:space="preserve">MASCARILLA PARA FUMIGAR </t>
  </si>
  <si>
    <t>1,125.00</t>
  </si>
  <si>
    <t>13,500.00</t>
  </si>
  <si>
    <t>MASETA DE 4 LBS</t>
  </si>
  <si>
    <t>MASETA DE PISO</t>
  </si>
  <si>
    <t>MASETA OCTAGONAL DE 12 LBS</t>
  </si>
  <si>
    <t>MASETA OCTAGONAL DE 20 LBS</t>
  </si>
  <si>
    <t>18/5/2023</t>
  </si>
  <si>
    <t>MASETA OCTAGONAL DE 5  LBS</t>
  </si>
  <si>
    <t>MASETA OCTAGONAL DE 8 LBS</t>
  </si>
  <si>
    <t>MASILLAS</t>
  </si>
  <si>
    <t>MASILLAS ACRILICA EN GALON</t>
  </si>
  <si>
    <t>16/4/2025</t>
  </si>
  <si>
    <t>MASILLAS AUTOMOTRIZ (QUARTO)</t>
  </si>
  <si>
    <t>2.3.9.8.05</t>
  </si>
  <si>
    <t>MEN TEEL P/PLAFON</t>
  </si>
  <si>
    <t>MOCHAS ANCHAS 14"</t>
  </si>
  <si>
    <t>MOTOR DE PUERTA HIERRO/C</t>
  </si>
  <si>
    <t>14.75</t>
  </si>
  <si>
    <t>44.25</t>
  </si>
  <si>
    <t>MOTA PARA PINTAR 3/8 PARA RODILLO</t>
  </si>
  <si>
    <t>5,650.00</t>
  </si>
  <si>
    <t>MOSAICO 3X20</t>
  </si>
  <si>
    <t>17,850.00</t>
  </si>
  <si>
    <t>NIIPLE 3/8" EN HG</t>
  </si>
  <si>
    <t>NIPLE 1"X1/2" EN HG</t>
  </si>
  <si>
    <t>18.20</t>
  </si>
  <si>
    <t>909.79</t>
  </si>
  <si>
    <t>NIPLE 1 1/2"X2" EN HG</t>
  </si>
  <si>
    <t>NIPLE 3/8" EN HG</t>
  </si>
  <si>
    <t>NIPLE DE 1/2" EN HG</t>
  </si>
  <si>
    <t>584.10</t>
  </si>
  <si>
    <t>NIPLE EN HG DE 1/2"X1/2"</t>
  </si>
  <si>
    <t>NIPLES EN HG DE 1/2"X2"</t>
  </si>
  <si>
    <t>NIPLES EN HG DE 3/8"X3-1/2"</t>
  </si>
  <si>
    <t>21/12/2022</t>
  </si>
  <si>
    <t>NIVEL GRANDE</t>
  </si>
  <si>
    <t>1,558.85</t>
  </si>
  <si>
    <t>3,117.70</t>
  </si>
  <si>
    <t>NIVEL MEDIANO</t>
  </si>
  <si>
    <t>OBTACULOS GDE.</t>
  </si>
  <si>
    <t>ORINAL  SENCILLO</t>
  </si>
  <si>
    <t>OXIDO ROJO GALON</t>
  </si>
  <si>
    <t>PALAS ANCHAS CABO DE MADERAS Y</t>
  </si>
  <si>
    <t>PALAS CUADRADAS DE CORTE CABO DE MADERA Y</t>
  </si>
  <si>
    <t>PALAS SACA-TIERRA</t>
  </si>
  <si>
    <t>2.3.9.1.02</t>
  </si>
  <si>
    <t>4/4/2022</t>
  </si>
  <si>
    <t>PALILLOS 100/1</t>
  </si>
  <si>
    <t>29/4/2022</t>
  </si>
  <si>
    <t>PALITAS DE ALUMINIO P/LLENADO DE TIERRA</t>
  </si>
  <si>
    <t>28/4/2022</t>
  </si>
  <si>
    <t>PALITAS RECOGEDERA C/PALOS</t>
  </si>
  <si>
    <t>PALO P/ESCOBAS</t>
  </si>
  <si>
    <t>PALO P/PICO</t>
  </si>
  <si>
    <t>PALOS C/ROSCA P/ESCOBA</t>
  </si>
  <si>
    <t>PALOS P/ DESPOLVADORES</t>
  </si>
  <si>
    <t>ROLLOS</t>
  </si>
  <si>
    <t>PALOS P/AZADAS</t>
  </si>
  <si>
    <t>PALOS P/COAS</t>
  </si>
  <si>
    <t>1/5/2021</t>
  </si>
  <si>
    <t>PALOS P/ESCOBILLONES</t>
  </si>
  <si>
    <t>PALOS P/HACHAS</t>
  </si>
  <si>
    <t>PAN EN VIGAS FUNDAS</t>
  </si>
  <si>
    <t>2.3.6.2.01</t>
  </si>
  <si>
    <t>PANELES DE VIDRIO 6MMX140CMX110CM</t>
  </si>
  <si>
    <t>PANELES DE VIDRIO 6mmx180cmx110cm</t>
  </si>
  <si>
    <t>PANELES DE VIDRIO DE 6MMX150CMX110CM</t>
  </si>
  <si>
    <t>PAPEL BOND BLANCO EN HILO</t>
  </si>
  <si>
    <t>PAPEL BOND CREMA EN HILO</t>
  </si>
  <si>
    <t>13/1/2021</t>
  </si>
  <si>
    <t>PAPEL BOND DE COLORES EN RESMA 8 1/2 X 11</t>
  </si>
  <si>
    <t>13/1/2022</t>
  </si>
  <si>
    <t>PAPEL BOND EN HILO TIMBRADO BLANCO</t>
  </si>
  <si>
    <t>PAPEL BOND EN HILON TIMBRADO CREMA</t>
  </si>
  <si>
    <t>PAPEL BOND EN RESMA 81/2"X 11"</t>
  </si>
  <si>
    <t>PAPEL BOND RESMA 81/2"X13"</t>
  </si>
  <si>
    <t>8/6/2021</t>
  </si>
  <si>
    <t>PAPEL BOND RESMA 81/2"X14"</t>
  </si>
  <si>
    <t>18/12/2021</t>
  </si>
  <si>
    <t>PAPEL HIGIENICO (BOBINAS) rollo</t>
  </si>
  <si>
    <t>PAPEL HIGIENICO (ROLLOS PEQUEÑO 1)</t>
  </si>
  <si>
    <t>PAPEL SUMADORA EN ROLLOA</t>
  </si>
  <si>
    <t>PAPEL TOALLAS EN ROLLO</t>
  </si>
  <si>
    <t>PAPELOGRAFOS DE COLORES 22"X34"</t>
  </si>
  <si>
    <t>PARALES P/PLAFON</t>
  </si>
  <si>
    <t>PARCHOS  # 4</t>
  </si>
  <si>
    <t>PARCHOS  # 6</t>
  </si>
  <si>
    <t>PARCHOS # 1</t>
  </si>
  <si>
    <t>12/12/2024</t>
  </si>
  <si>
    <t>PARCHOS # 5</t>
  </si>
  <si>
    <t>PARCHOS # 7</t>
  </si>
  <si>
    <t>PARRILLAS SENCILLA P/PISO</t>
  </si>
  <si>
    <t>PASADORES DE VENTANA</t>
  </si>
  <si>
    <t>PATA DE CABRAS DE 1"X120CM.</t>
  </si>
  <si>
    <t>PATA DE CHIVO P/PUERTAS DE BRONCE</t>
  </si>
  <si>
    <t>PENETRANTES EN SPRAY</t>
  </si>
  <si>
    <t>PERFIL DE HIERRO DE 6X6X40X1/4</t>
  </si>
  <si>
    <t>PERFIL NIQUELADO 1/2X11/2  NIQUELADO</t>
  </si>
  <si>
    <t>PERFILES DE 2X2" NIQUELADO</t>
  </si>
  <si>
    <t>PERFILES EN HIERRO  H</t>
  </si>
  <si>
    <t>PERFORADORAS DE PAPEL A DOS HOYOS</t>
  </si>
  <si>
    <t>PICOS C/CABOS DE FIBRAS</t>
  </si>
  <si>
    <t>PICOS C/PALO</t>
  </si>
  <si>
    <t>13/5/2022</t>
  </si>
  <si>
    <t>PICOS S/PALO</t>
  </si>
  <si>
    <t>PIEDRA P/AMOLADORA DE BANCO</t>
  </si>
  <si>
    <t>PIEZA DE ARRASTRE STIHL 135</t>
  </si>
  <si>
    <t>PIEZAS DE ARRASTRE  HUSQVARNA ALTURA  525PT5S</t>
  </si>
  <si>
    <t>PILAS AA RECARGABLE</t>
  </si>
  <si>
    <t>PILAS ALCALINA AA 4/1</t>
  </si>
  <si>
    <t>23/4/2022</t>
  </si>
  <si>
    <t>PILASALCALINA AAA 4/1</t>
  </si>
  <si>
    <t>PINCELES VARIADOS</t>
  </si>
  <si>
    <t>PINTURA AMARILLO GLORIOSO CUBO</t>
  </si>
  <si>
    <t>PINTURA AMARILLO RADIANTES CUBO S/G</t>
  </si>
  <si>
    <t>26/5/2021</t>
  </si>
  <si>
    <t>PINTURA ARENA CLARO ACRILICA (GLNS)</t>
  </si>
  <si>
    <t>13/10/2023</t>
  </si>
  <si>
    <t>PINTURA ARENA CLARO CUBO</t>
  </si>
  <si>
    <t>PINTURA BLANCO COLONIAL 960 CUBO S/G</t>
  </si>
  <si>
    <t>3/12/2024</t>
  </si>
  <si>
    <t>PINTURA BLANCO COLONIAL ACRILICA CUBO</t>
  </si>
  <si>
    <t>PINTURA BLANCO SEMI-GLOOS (GLNS)</t>
  </si>
  <si>
    <t>PINTURA ESMALTE SECANTE (GLNS)</t>
  </si>
  <si>
    <t>PINTURA NARANJA CLARO ACRILICA CUBO</t>
  </si>
  <si>
    <t>7/7/2021</t>
  </si>
  <si>
    <t>PINTURA NARANJA CLARO S/G CUBO</t>
  </si>
  <si>
    <t>PINTURA ORANG EN CUBO</t>
  </si>
  <si>
    <t>PINTURA PAJA EN CUBO</t>
  </si>
  <si>
    <t>6/7/2021</t>
  </si>
  <si>
    <t>PINTURA VERDE LIMON S/G CUBO</t>
  </si>
  <si>
    <t>8/7/2021</t>
  </si>
  <si>
    <t>PINTURA VERDE PRIMAVERA ACRILICA (GLNS)</t>
  </si>
  <si>
    <t>PINTURA VERDE PRIMAVERA SEMI-GLOOS (GLNS)</t>
  </si>
  <si>
    <t>13/6/2021</t>
  </si>
  <si>
    <t>PINTURAA  AMARILLO CALIDO S/G EN GALON</t>
  </si>
  <si>
    <t>PINTURA   NARANJA CLARO SEMI-GLOOS EN (GLNS)</t>
  </si>
  <si>
    <t>PINTURA  AMARILLO CANARIO IND.EN SMALTE (GLNS)</t>
  </si>
  <si>
    <t>PINTURA  AMARILLO FIESTA ACRILICO EN (CUBO)</t>
  </si>
  <si>
    <t>PINTURA  AMARILLO RADIANTE ACRILICA (GLNS)</t>
  </si>
  <si>
    <t>PINTURA  AMARILLO RADIANTE IND SMALTE</t>
  </si>
  <si>
    <t>RESMA</t>
  </si>
  <si>
    <t>PINTURA  AMARILLO RADIANTE SEMI-GLOOS (GLNS)</t>
  </si>
  <si>
    <t>PINTURA  AZUL IND. EN SMALTE EN (GLNS)</t>
  </si>
  <si>
    <t>PINTURA  BRONCE OSCURO EN SMALTE (GLNS)</t>
  </si>
  <si>
    <t>PINTURA  DORADO IND. EN SMALTE (GLNS)</t>
  </si>
  <si>
    <t>PINTURA  GRIS CLARO IND. EN SMALTE EN (GLNS)</t>
  </si>
  <si>
    <t>PINTURA  GRIS OSCURO IND. SMALTE EN (GLNS)</t>
  </si>
  <si>
    <t>PINTURA  NARANJA CLARO ACRILICO (GLNS)</t>
  </si>
  <si>
    <t>PINTURA  NGRO IND. EN SMALTE EN (GLNS)</t>
  </si>
  <si>
    <t>PINTURA  ROJO IND. EN SMQALTE EN (GLNS)</t>
  </si>
  <si>
    <t>PINTURA  VERDE IND SAMALTE EN (GLNS)</t>
  </si>
  <si>
    <t>PINTURA  VERDE LIMON ACILICA (GLNS9</t>
  </si>
  <si>
    <t>PINTURA  VERDE LIMON SEMI-GLOOS (GLNS)</t>
  </si>
  <si>
    <t>PINTURA AMARILLO CALIDO SEMI-GLOOS (GLNS)</t>
  </si>
  <si>
    <t>18/09/2021</t>
  </si>
  <si>
    <t>PINTURA AMARILLO CANARIO  ESMALTE (GALON)</t>
  </si>
  <si>
    <t>PINTURA AMARILLO RADIANTE ESMALTE (GLNS)</t>
  </si>
  <si>
    <t>19/9/2021</t>
  </si>
  <si>
    <t>PINTURA AMARILLO TRAFICO (GALON)</t>
  </si>
  <si>
    <t>18/9/2021</t>
  </si>
  <si>
    <t>PINTURA AMARILLO TRAFICO EN (GALON)</t>
  </si>
  <si>
    <t>20/9/2021</t>
  </si>
  <si>
    <t>PINTURA AZUL EN ESMALTE (GALON)</t>
  </si>
  <si>
    <t>PINTURA BLANCOIND. EN SMALTE  (GLNS)</t>
  </si>
  <si>
    <t>25/4/2022</t>
  </si>
  <si>
    <t>PINTURA BLCO COLONIAL 01 ACRILICA (GALON)</t>
  </si>
  <si>
    <t>PINTURA BLCO COLONIAL 960 SEMI-GLOOOS (GALON)</t>
  </si>
  <si>
    <t>5/5/2022</t>
  </si>
  <si>
    <t>PINTURA BLCO TRAFICO EN (GALON)</t>
  </si>
  <si>
    <t>12/9/2021</t>
  </si>
  <si>
    <t>PINTURA BRONCE CLARO EN SMALTE EN (GLNS)</t>
  </si>
  <si>
    <t>PINTURA BRONCE OSCURO IND. EN (GALON)</t>
  </si>
  <si>
    <t>PINTURA CLEAR EN URETANO  (GLNS)</t>
  </si>
  <si>
    <t>PINTURA CLEAR LEQUAR  (GLNS)</t>
  </si>
  <si>
    <t>PINTURA CLEARS REDUCTOR URETANO (GLNS)</t>
  </si>
  <si>
    <t>PINTURA GRIS CLARO  ACRILICO (GLNS)</t>
  </si>
  <si>
    <t>18/06/2023</t>
  </si>
  <si>
    <t>PINTURA GRIS CLARO ACRILICO (GLNS)</t>
  </si>
  <si>
    <t>PINTURA GRIS CLARO S/G CUBO</t>
  </si>
  <si>
    <t>PINTURA GRIS CLARO SEMI-GLOOS(GLNS)</t>
  </si>
  <si>
    <t>PINTURA NEGRO ESMALTE EN (GALON)</t>
  </si>
  <si>
    <t>PINTURA VERDE MANZANA ( A )GALON</t>
  </si>
  <si>
    <t>PINTURA VERDE MANZANA ACRILICA (GLNS)</t>
  </si>
  <si>
    <t>PINTURA VERDE MANZANA SEMI-GLOOS (GLNS)</t>
  </si>
  <si>
    <t>PISTOLA P/APLICACON DE SILICON FRIO</t>
  </si>
  <si>
    <t>PISTOLA P/RIEGO  PLASTICA C/8 FUNCIONES</t>
  </si>
  <si>
    <t>PISTOLA PARA SILICON CALIENTE GDE.</t>
  </si>
  <si>
    <t>18/12/2022</t>
  </si>
  <si>
    <t>PISTON C/ANILLA P/TRIMER HUSQVARNA 143 R II</t>
  </si>
  <si>
    <t>13/12/2024</t>
  </si>
  <si>
    <t>PLACA  ACRILICA</t>
  </si>
  <si>
    <t>PLAFONES EN PVC PARA TECHO 24"X48"</t>
  </si>
  <si>
    <t>PLANCHUELAS 1/2</t>
  </si>
  <si>
    <t>PLATILLOS FOND #6 20/1</t>
  </si>
  <si>
    <t>PLATOS FOND 3 DIVISIONES FARDO 200/1</t>
  </si>
  <si>
    <t>PLATOS LLANOS</t>
  </si>
  <si>
    <t>14/10/2023</t>
  </si>
  <si>
    <t>2.3.5.8.01</t>
  </si>
  <si>
    <t>PODAS ALTA STILH -HT 135</t>
  </si>
  <si>
    <t>24/06/2024</t>
  </si>
  <si>
    <t>PORCELANATO ANTI DELIZANTE 60CM X60CM</t>
  </si>
  <si>
    <t>PORTA ROLLOS</t>
  </si>
  <si>
    <t>PORTA-CLICPS</t>
  </si>
  <si>
    <t>PORTA-LAPIZ</t>
  </si>
  <si>
    <t>POS-TIL 3"X 2"</t>
  </si>
  <si>
    <t>POS-TIL 3"X 3"</t>
  </si>
  <si>
    <t>POS-TIL 3"X 4"</t>
  </si>
  <si>
    <t>POS-TIL 3"X 5" BLOQUE</t>
  </si>
  <si>
    <t>POWER STCENG DITIVO GASOLINA</t>
  </si>
  <si>
    <t>PRESOTATO SWITTCH</t>
  </si>
  <si>
    <t>PUERTAS DE CRISTAL 6MM ESPESOR X65CMX210CM</t>
  </si>
  <si>
    <t>PUERTAS DE CRISTAL 6MM ESPESOR X80CMX210CM</t>
  </si>
  <si>
    <t>PUÑO  P/ACELERADOR DE TRIMER</t>
  </si>
  <si>
    <t>PUÑO P/ ACELERADOR TRIMER HUSQVARNA  143 R II</t>
  </si>
  <si>
    <t>PUÑO P/ACELERADOR TRIMER 545 F</t>
  </si>
  <si>
    <t>QUESO GOUDA EN LIBRAS</t>
  </si>
  <si>
    <t xml:space="preserve">RAIZADOR </t>
  </si>
  <si>
    <t>RASTRILLOS DE HIERRO</t>
  </si>
  <si>
    <t>RASTRILLOS DE HIERRO S/PALO</t>
  </si>
  <si>
    <t>RATICIDAS (10KG) CUBO</t>
  </si>
  <si>
    <t>REDUCCION DE 1" A 3/4" E PVC</t>
  </si>
  <si>
    <t>REDUCCION DE 1/2" A 3/8" EN HG</t>
  </si>
  <si>
    <t>REDUCCION DE 11/2" A 1" EN HG</t>
  </si>
  <si>
    <t>REDUCCION DE 11/2" A 1" EN PVC</t>
  </si>
  <si>
    <t>REDUCCION DE 11/2" A 3/4" EN HG</t>
  </si>
  <si>
    <t>REDUCCION DE 2" A 1"</t>
  </si>
  <si>
    <t>REDUCCION DE 2" A 11/2" EN PVC</t>
  </si>
  <si>
    <t>REDUCCION DE 3" A 2" EN PVC</t>
  </si>
  <si>
    <t>REDUCCION DE 3/4 a 1/2"   EN PVC</t>
  </si>
  <si>
    <t>1412/2023</t>
  </si>
  <si>
    <t>REDUCCION DE 3/4" A 1/2"</t>
  </si>
  <si>
    <t>REFRESCO BILIGUER DOBLE LITROS</t>
  </si>
  <si>
    <t>REGADERA PLASTICAS 5LTS</t>
  </si>
  <si>
    <t>REGADERAS PLAST. DE 5 LTS</t>
  </si>
  <si>
    <t>REGISTRO 5"X5"</t>
  </si>
  <si>
    <t>REGLA PLASTICAS</t>
  </si>
  <si>
    <t>142/12/2023</t>
  </si>
  <si>
    <t>REGLETAS</t>
  </si>
  <si>
    <t>REGUILETE RENDO</t>
  </si>
  <si>
    <t>REJILLAS DE PISO DE 2" C/TORNILLOS</t>
  </si>
  <si>
    <t>REJILLAS PISO 2"</t>
  </si>
  <si>
    <t>RELLENOS (GALON)</t>
  </si>
  <si>
    <t>REPARACIONES DE BOMBAS ESTACIONARIAS</t>
  </si>
  <si>
    <t>RESALTADORES</t>
  </si>
  <si>
    <t>RESALTADORES A VARIOS COLORES 12/1</t>
  </si>
  <si>
    <t>2.3.7.2.09</t>
  </si>
  <si>
    <t>RESINAS P/FIBRAS DE VIDRIO EN GALON</t>
  </si>
  <si>
    <t>RETARDADOR TIME DELAY</t>
  </si>
  <si>
    <t>ROCETAS EN PORCELANA</t>
  </si>
  <si>
    <t>ROCETAS PLASTICA P/ BOMBILLOS</t>
  </si>
  <si>
    <t>ROLDANA DE 4"</t>
  </si>
  <si>
    <t>ROLLOS PLASTICOS P// CANTERO</t>
  </si>
  <si>
    <t>ROLLOS PLASTICOS P/CANTEROS 30"X500</t>
  </si>
  <si>
    <t>RONDANA DE 2"</t>
  </si>
  <si>
    <t>ROTULA  CATRES NISSAN F 2007</t>
  </si>
  <si>
    <t>ROTULA DE ARRIBA N/F 2007</t>
  </si>
  <si>
    <t>SACA GRAPAS</t>
  </si>
  <si>
    <t>SACA PUNTAS ELECTRICOS</t>
  </si>
  <si>
    <t>SALINO INTRAVENOSO 1000 ML</t>
  </si>
  <si>
    <t>2.3.2.1.01</t>
  </si>
  <si>
    <t>SARAN EN ROLLOS 70X30</t>
  </si>
  <si>
    <t>SERVILLETA PAQUETE 500/1</t>
  </si>
  <si>
    <t>SERVILLETAS ODONTOLOGICA</t>
  </si>
  <si>
    <t>SIERRA INALAMBRICA CIRCULAR</t>
  </si>
  <si>
    <t>SIFON P/PISO</t>
  </si>
  <si>
    <t>SIFON PLASTICOS P/LAVA-MANOS</t>
  </si>
  <si>
    <t>SILICON BLANCO</t>
  </si>
  <si>
    <t>SILICON SUPER GRIS</t>
  </si>
  <si>
    <t>SLINGAS P/TREPAR</t>
  </si>
  <si>
    <t>SOBRES BLANCO TIMBRADOS # 10</t>
  </si>
  <si>
    <t>SOBRES MANILLA 81/2"X11" TIMBRADOS</t>
  </si>
  <si>
    <t>3/32022</t>
  </si>
  <si>
    <t>SOBRES MANILLA 81/2"X13"   TIMBRADOS</t>
  </si>
  <si>
    <t>3/3/2022</t>
  </si>
  <si>
    <t>SOBRES MANILLAS AMARILLO 81/2"X11"CAJA 500/1</t>
  </si>
  <si>
    <t>SOBRES MANILLAS AMARILLO 81/2"X14"</t>
  </si>
  <si>
    <t>SOBRES MANILLAS AMARILLOS 81/2"11"</t>
  </si>
  <si>
    <t>SOBRES MANLLA 81/2"X 13" AMARILLOS CAJA 250/1</t>
  </si>
  <si>
    <t>SOBRES P/CARTAS EN BLCO. # 10</t>
  </si>
  <si>
    <t>SOGAS DE NYLON 3/4" (50 LBS)</t>
  </si>
  <si>
    <t>SOGAS DE NYLON EN ROLLO 5/8 (50 LBS)</t>
  </si>
  <si>
    <t>SOLUCIONES SALINA FRASCO 1000 ML.</t>
  </si>
  <si>
    <t>ESPADA P/PODADE ALTURA 525PT5 S</t>
  </si>
  <si>
    <t>13/10/203</t>
  </si>
  <si>
    <t>ESPADAS CARTONS  9"</t>
  </si>
  <si>
    <t>14/2/2022</t>
  </si>
  <si>
    <t>ESPADAS CARTONS 20"</t>
  </si>
  <si>
    <t>ESPADAS P/MOTO-SIERRA 14"</t>
  </si>
  <si>
    <t>ESPADAS P/MOTO-SIERRA 24"</t>
  </si>
  <si>
    <t>ESPADAS P/PODA ALTA</t>
  </si>
  <si>
    <t>STOPA</t>
  </si>
  <si>
    <t>SUAPE EN ALGODON</t>
  </si>
  <si>
    <t>SUAPE EN ALGODÓN # 36</t>
  </si>
  <si>
    <t>SUAPE P/CRITALES</t>
  </si>
  <si>
    <t>SUAPE SACA AGUA GDE</t>
  </si>
  <si>
    <t>19/102023</t>
  </si>
  <si>
    <t>SUAPE SACA AGUA QÑO</t>
  </si>
  <si>
    <t>SWICH NEXT 24 PTO</t>
  </si>
  <si>
    <t>14/4/2025</t>
  </si>
  <si>
    <t>TALONARIOS DE COMBUSTIBLES</t>
  </si>
  <si>
    <t>LITROS</t>
  </si>
  <si>
    <t>TALONARIOS RECETARIOS MEDICOS</t>
  </si>
  <si>
    <t xml:space="preserve">TALONARIO  PERMISO HORA  LABORABLE </t>
  </si>
  <si>
    <t>TALONARIOS SALIDAS DE ALMACEN</t>
  </si>
  <si>
    <t>572.30</t>
  </si>
  <si>
    <t>23,464.30</t>
  </si>
  <si>
    <t xml:space="preserve">TANQUE PARA INODORO </t>
  </si>
  <si>
    <t>7.00</t>
  </si>
  <si>
    <t>768.18</t>
  </si>
  <si>
    <t>5,377.26</t>
  </si>
  <si>
    <t>TANQUE REFIGERACION R32</t>
  </si>
  <si>
    <t>1.00</t>
  </si>
  <si>
    <t>358.72</t>
  </si>
  <si>
    <t>6/12//2024</t>
  </si>
  <si>
    <t>TANQUE DE REFGERACION R22</t>
  </si>
  <si>
    <t>1,499.28</t>
  </si>
  <si>
    <t>TANQUE 42 GLNS P/BOMBA CISTERNA</t>
  </si>
  <si>
    <t>TAPA PARA CAJA ELECTRICA 5X5</t>
  </si>
  <si>
    <t>TAPA CIEGA DE METAL 2"X4"</t>
  </si>
  <si>
    <t>TAPA CLOUCHE MOTOSIERRA HUSQVARNA 395 XP</t>
  </si>
  <si>
    <t xml:space="preserve">TAPA PARA CAJA ELECTRICA OCTAGONAL </t>
  </si>
  <si>
    <t xml:space="preserve">UNIDAD  </t>
  </si>
  <si>
    <t>TAPAS CIEGA DE METAL 2"X4"</t>
  </si>
  <si>
    <t>TAPAS CIEGA OCTAGONAL METAL 1/2"</t>
  </si>
  <si>
    <t>TAPAS CIEGA OCTAGONAL PLASTICA D 1/2"</t>
  </si>
  <si>
    <t xml:space="preserve">TAPAS CIEGA PLASTICAS </t>
  </si>
  <si>
    <t>3,000.00</t>
  </si>
  <si>
    <t>TAPA VOLANTE DE MOTO SIERRA HUSQVARNA 445</t>
  </si>
  <si>
    <t>TAPAS P/ENVASES DE HABICHUELAS</t>
  </si>
  <si>
    <t>2,168.00</t>
  </si>
  <si>
    <t>6,048.00</t>
  </si>
  <si>
    <t>TAPA 4X4</t>
  </si>
  <si>
    <t>TAPAS P/REGISTRO 2"X4"</t>
  </si>
  <si>
    <t>TAPAS PARA INODOROS</t>
  </si>
  <si>
    <t>TAPE  ELECT.</t>
  </si>
  <si>
    <t>TAPE NEGRO</t>
  </si>
  <si>
    <t>TAPON CAPUCHAS P/TUBOS DE 2" EN HG</t>
  </si>
  <si>
    <t>TAPON DE 1" EN PVC</t>
  </si>
  <si>
    <t>13/3/2022</t>
  </si>
  <si>
    <t>TAPON DE 1/2" EN HG</t>
  </si>
  <si>
    <t>TAPON DE 1/2" EN PVC</t>
  </si>
  <si>
    <t>TAPON DE 1 1/2" EN PVC</t>
  </si>
  <si>
    <t>TAPON DE 2" EN PVC</t>
  </si>
  <si>
    <t>TAPON DE 3" EN PVC D/ DRENAJE</t>
  </si>
  <si>
    <t>16/1/2022</t>
  </si>
  <si>
    <t>TAPON DE 3" EN PVC</t>
  </si>
  <si>
    <t xml:space="preserve">TAPON DE 3/4" EN PVC D/ DRENJE </t>
  </si>
  <si>
    <t>9.44</t>
  </si>
  <si>
    <t>188.80</t>
  </si>
  <si>
    <t>15/1/2022</t>
  </si>
  <si>
    <t>TAPON DE 3/4" EN PVC</t>
  </si>
  <si>
    <t>TAPON DE 3/8" EN HG</t>
  </si>
  <si>
    <t>TAPON HEMBRA 1/2 HG</t>
  </si>
  <si>
    <t>175.00</t>
  </si>
  <si>
    <t>350.00</t>
  </si>
  <si>
    <t>TARJETAS D/ VIDEOS 2GB</t>
  </si>
  <si>
    <t>1,465.09</t>
  </si>
  <si>
    <t>TARJETA MSI /GT710</t>
  </si>
  <si>
    <t>TARJETAS CONTROL DE ALMACEN</t>
  </si>
  <si>
    <t>1,299.00</t>
  </si>
  <si>
    <t>7,469.25</t>
  </si>
  <si>
    <t>22/5/2022</t>
  </si>
  <si>
    <t>TARJETAS RAYADAS P/CONTROL DE ALMACEN</t>
  </si>
  <si>
    <t>TARUGO DE PLOMO ARGO DE 3/8"</t>
  </si>
  <si>
    <t>TARUGOS  PLASTICOS MAMEY  DE 3/8"X11/2"</t>
  </si>
  <si>
    <t>TARUGOS AZULES 5/16"X2"</t>
  </si>
  <si>
    <t>TARUGOS DE PLOMO 1 1/2X1/2</t>
  </si>
  <si>
    <t>TARUGO DE PLOMO 1 1/4X1/2</t>
  </si>
  <si>
    <t>TARUGO  DE PLOMO 1X1/2</t>
  </si>
  <si>
    <t xml:space="preserve">TARUGO  DE PLOMO 2X1/2 </t>
  </si>
  <si>
    <t>TARUGO DE PLOMO 3X3/8</t>
  </si>
  <si>
    <t>2.3,6,3,04</t>
  </si>
  <si>
    <t>TARUGO DE PLOMO D/ 1/2</t>
  </si>
  <si>
    <t>TARUGOS DE PLOMO DE 5/1/6" X 1/""</t>
  </si>
  <si>
    <t>1,267.00</t>
  </si>
  <si>
    <t>2.62</t>
  </si>
  <si>
    <t>3,323.97</t>
  </si>
  <si>
    <t>TARUGOSN PLASTICO AZUL  DE 5/16"X1"</t>
  </si>
  <si>
    <t>TARRO  BLANCO ALTO EN FORMA DE CONO 80CM</t>
  </si>
  <si>
    <t>12,980.00</t>
  </si>
  <si>
    <t>116,820.00</t>
  </si>
  <si>
    <t xml:space="preserve">TARRO D/ 1/2 LIBRO 6X7 PLASTICO </t>
  </si>
  <si>
    <t>200.00</t>
  </si>
  <si>
    <t>59.00</t>
  </si>
  <si>
    <t>11,800.00</t>
  </si>
  <si>
    <t xml:space="preserve">TARRO PLASTICO D/ 16 LITRO NEGRO </t>
  </si>
  <si>
    <t>354.00</t>
  </si>
  <si>
    <t>48,144.00</t>
  </si>
  <si>
    <t>TARRO TIPO COLGADERA D/ 2 1/2</t>
  </si>
  <si>
    <t>41,300.00</t>
  </si>
  <si>
    <t xml:space="preserve">TARRO BLANCO DE PORCELANATO P/ ESCRITERIO </t>
  </si>
  <si>
    <t>59,472.00</t>
  </si>
  <si>
    <t xml:space="preserve">TARUGO VERDE </t>
  </si>
  <si>
    <t xml:space="preserve">UNIIDAD  </t>
  </si>
  <si>
    <t>1,824.00</t>
  </si>
  <si>
    <t>24.43</t>
  </si>
  <si>
    <t>444,560.32</t>
  </si>
  <si>
    <t>TARUGO PLASTICO VERDE DE 1/4"X1/2"</t>
  </si>
  <si>
    <t>TEE 11/2" EN HG</t>
  </si>
  <si>
    <t>TEE DE  1/2" EN PVC</t>
  </si>
  <si>
    <t>TEE DE 1 1/2" EN PVC</t>
  </si>
  <si>
    <t>TEE DE 1" EN PVC</t>
  </si>
  <si>
    <t xml:space="preserve">TEE DE 2" EN PVC D/ DRENAJE </t>
  </si>
  <si>
    <t>TEE DE DRENAJE 4</t>
  </si>
  <si>
    <t>TEE DE DRENAJE 3</t>
  </si>
  <si>
    <t>6,329,52</t>
  </si>
  <si>
    <t>TEE DE 2" EN PVC</t>
  </si>
  <si>
    <t>TEE DE 3" EN PVC</t>
  </si>
  <si>
    <t>TEE DE 3/4 " PVC</t>
  </si>
  <si>
    <t>TEE DE 5 VOCA HG</t>
  </si>
  <si>
    <t>TEE DE PRESION  2" EN PVC</t>
  </si>
  <si>
    <t>TEE EN HG DE 1/2"</t>
  </si>
  <si>
    <t>TEE EN HG DE 1/4"</t>
  </si>
  <si>
    <t>TEE D/ DRENAJE 1 1/2</t>
  </si>
  <si>
    <t>3,044,40</t>
  </si>
  <si>
    <t>TEE EN HG DE 3/8"</t>
  </si>
  <si>
    <t>27/9/2021</t>
  </si>
  <si>
    <t>TEE FRIO INSTANTANEO DE 6.6 LBS</t>
  </si>
  <si>
    <t>TENEDORES PLASTICO</t>
  </si>
  <si>
    <t>1,040,00</t>
  </si>
  <si>
    <t>1/7/2021</t>
  </si>
  <si>
    <t>TERMINAL HEMBRA DE 3/4" P/MANGUERA</t>
  </si>
  <si>
    <t>21/5/2021</t>
  </si>
  <si>
    <t>TERMINALES MISUBISHI /L200</t>
  </si>
  <si>
    <t>TESTER</t>
  </si>
  <si>
    <t>2,356,23</t>
  </si>
  <si>
    <t>20/5/2021</t>
  </si>
  <si>
    <t>TERMINALES P/NISSAN</t>
  </si>
  <si>
    <t xml:space="preserve">TERMOMETRO </t>
  </si>
  <si>
    <t>22/5/2021</t>
  </si>
  <si>
    <t>TIJERAS DE OFICINA</t>
  </si>
  <si>
    <t>TIJERAS CORTE DE TOLAS</t>
  </si>
  <si>
    <t>TIJERAS P/PODA A DOS MANOS</t>
  </si>
  <si>
    <t>TINTAS  EPSON 504-120 ROSADA</t>
  </si>
  <si>
    <t>TINTAS CANON 6010  CYAN</t>
  </si>
  <si>
    <t>TINTAS CANON 6010 AMARILLA</t>
  </si>
  <si>
    <t>TINTAS CANON C16 AMARILLA</t>
  </si>
  <si>
    <t>TINTA CANON C16 AZUL</t>
  </si>
  <si>
    <t>TINTA CANON C16 NEGRO</t>
  </si>
  <si>
    <t xml:space="preserve">TINTA CANON C16 ROSADA </t>
  </si>
  <si>
    <t>TINTAS CANON 6010 MAGENTA</t>
  </si>
  <si>
    <t xml:space="preserve">TINTA P/ MADERA ESTANDAR </t>
  </si>
  <si>
    <t>TINTAN P/ SELLO</t>
  </si>
  <si>
    <t>TINTAS CANON 6010 NEGRA</t>
  </si>
  <si>
    <t>TINTAS EPSON 504-120  AMARILLO</t>
  </si>
  <si>
    <t>TINTAS EPSON 504-120  CYAN (AZUL)</t>
  </si>
  <si>
    <t>26/4/2021</t>
  </si>
  <si>
    <t>TINTAS EPSON 504-120  NEGRA</t>
  </si>
  <si>
    <t>28/7/2021</t>
  </si>
  <si>
    <t>TINTAS EPSON 524 AMARILLO</t>
  </si>
  <si>
    <t>28//2022</t>
  </si>
  <si>
    <t>TINTAS EPSON 524 AZUL</t>
  </si>
  <si>
    <t>29/7/2022</t>
  </si>
  <si>
    <t>TINTAS EPSON 524 NEGO</t>
  </si>
  <si>
    <t>29/7/2021</t>
  </si>
  <si>
    <t>TINTAS EPSON 524 ROSADO</t>
  </si>
  <si>
    <t>2.3.9.2.02</t>
  </si>
  <si>
    <t>TINTAS EPSON 524-120 MAGENTA</t>
  </si>
  <si>
    <t>TINTAS EPSON 6490 AMARILLO</t>
  </si>
  <si>
    <t>TINTAS EPSON 6490 CYAN</t>
  </si>
  <si>
    <t>TINTAS EPSON 6490 MAGENTA</t>
  </si>
  <si>
    <t>TINTAS EPSON 6490 NEGRA</t>
  </si>
  <si>
    <t xml:space="preserve">TINER P/ NEVERA </t>
  </si>
  <si>
    <t>TIRAS FONDOS 1"X10"</t>
  </si>
  <si>
    <t>TIRADORES DE TRIMER</t>
  </si>
  <si>
    <t>TOALLAS EN ALGODÓN</t>
  </si>
  <si>
    <t>TOALLAS EN ALGODÓN A COLORES 19"X32"</t>
  </si>
  <si>
    <t>TOALLAS EN ALGODÓN BLANCO 19"X32"</t>
  </si>
  <si>
    <t>TOALLAS MICRO FIBRAS</t>
  </si>
  <si>
    <t>TOALLAS P/LAVAR AUTOS</t>
  </si>
  <si>
    <t>TOMA CORRIENTE</t>
  </si>
  <si>
    <t>TOMA CORRIENTE BLANCO</t>
  </si>
  <si>
    <t>TONER CANON PIXMA 146</t>
  </si>
  <si>
    <t>TONER EPSON 524 NEGRO</t>
  </si>
  <si>
    <t>TONER HP DESIN JET 122</t>
  </si>
  <si>
    <t>TONER HP DESIN JET 22</t>
  </si>
  <si>
    <t>TONER HP DESIN JET 664</t>
  </si>
  <si>
    <t>TONER HP LASER JET 124A AMARILLO</t>
  </si>
  <si>
    <t>TONER HP LASER JET 124A AZUL</t>
  </si>
  <si>
    <t>TONER HP LASER JET 124A NEGRO</t>
  </si>
  <si>
    <t>TONER HP LASER JET 124A ROSADO</t>
  </si>
  <si>
    <t>TONER HP LASER JET 130A AMARILLO</t>
  </si>
  <si>
    <t>TONER HP LASER JET 130A AZUL</t>
  </si>
  <si>
    <t>TONER HP LASER JET 130A ROSADO</t>
  </si>
  <si>
    <t>TONER HP LASER JET 17A</t>
  </si>
  <si>
    <t>TONER HP LASER JET 19A</t>
  </si>
  <si>
    <t>TONER HP LASER JET 78A</t>
  </si>
  <si>
    <t>TONER HP LASERJET 35A</t>
  </si>
  <si>
    <t>TONER HP LASERJET 35A NEGRO</t>
  </si>
  <si>
    <t>TONER TOSHIBA T-2340</t>
  </si>
  <si>
    <t>TONER TOSHIBA T-4710U</t>
  </si>
  <si>
    <t>TORNILLOS DIABLITOS DE 1"</t>
  </si>
  <si>
    <t>18/102021</t>
  </si>
  <si>
    <t>TORNILLOS DIABLITOS DE 1/2"</t>
  </si>
  <si>
    <t>TORNILLOS DIABLITOS DE 2"</t>
  </si>
  <si>
    <t>TORNILLOS DIABLITOS DE 3"</t>
  </si>
  <si>
    <t>TORNILLOS TIRA FONDOS DE 2</t>
  </si>
  <si>
    <t>20.06</t>
  </si>
  <si>
    <t>1,123.36</t>
  </si>
  <si>
    <t>2.3.3.8.01</t>
  </si>
  <si>
    <t>TRANSMISIONES 143R2</t>
  </si>
  <si>
    <t>483.80</t>
  </si>
  <si>
    <t>26,609.00</t>
  </si>
  <si>
    <t xml:space="preserve">TRIMMER DIGITAL </t>
  </si>
  <si>
    <t>212.40</t>
  </si>
  <si>
    <t>424.80</t>
  </si>
  <si>
    <t>TRINQUETE PARA MOTO CIERRA 543</t>
  </si>
  <si>
    <t>1,125.15</t>
  </si>
  <si>
    <t>21,377.85</t>
  </si>
  <si>
    <t xml:space="preserve">TUBERIA BRONCE DE 5/8 X 15M ROLLO </t>
  </si>
  <si>
    <t>11,299.49</t>
  </si>
  <si>
    <t>22,598.98</t>
  </si>
  <si>
    <t>TUBERIA LIQUI TIHG 3/4"</t>
  </si>
  <si>
    <t>TUBERIA XB 3/4"</t>
  </si>
  <si>
    <t>TUBERIAS  BRONCE  DE 1/2 X 50 EN ROLLO"</t>
  </si>
  <si>
    <t>379.96</t>
  </si>
  <si>
    <t>1,519.84</t>
  </si>
  <si>
    <t>TUBERIAS BRONCE DE 1/4 X 50"</t>
  </si>
  <si>
    <t xml:space="preserve">TUBERIAS BRONCE DE 3/4X50"PARA AIRE </t>
  </si>
  <si>
    <t>TUBERIAS LIQUI TIHG  1/2"</t>
  </si>
  <si>
    <t>TUBO DE 11/2"X 19" EN PVC SEMI-PRESION</t>
  </si>
  <si>
    <t>TUBERIA DE BRONCE PARA AIRE DE 1/4X15.24M</t>
  </si>
  <si>
    <t>180.54</t>
  </si>
  <si>
    <t>541.62</t>
  </si>
  <si>
    <t xml:space="preserve">TUBERIA DE BRONCE PARA AIR 50 PIE </t>
  </si>
  <si>
    <t>44.84</t>
  </si>
  <si>
    <t>89.68</t>
  </si>
  <si>
    <t>23/6/2022</t>
  </si>
  <si>
    <t>TUBO DE 2" EN PVC</t>
  </si>
  <si>
    <t>TUBO DE PRESION DE 1" EN PVC</t>
  </si>
  <si>
    <t>TUBO DE PRESION DE 1/2" EN PVC</t>
  </si>
  <si>
    <t>TUBO DE PRESION DE 1/2"X19"</t>
  </si>
  <si>
    <t>TUBO DE PRESION DE 2" EN PVC</t>
  </si>
  <si>
    <t>TUBO DE PRESION DE 3" EN PVC</t>
  </si>
  <si>
    <t>TUBO DE PRESION DE 3/4"X19" PVC</t>
  </si>
  <si>
    <t>TUBO EMT DE 1"</t>
  </si>
  <si>
    <t>TUBO EMT DE 3/4"</t>
  </si>
  <si>
    <t>TUBO EN HIERRO DE 8X20</t>
  </si>
  <si>
    <t>TUBOS  EMT DE 1/2"</t>
  </si>
  <si>
    <t>16/7/2024</t>
  </si>
  <si>
    <t>TUBOS DE 1"X19" EN PVC SEMI-PRESIO</t>
  </si>
  <si>
    <t>16/72024</t>
  </si>
  <si>
    <t>TUBOS DE 2"X19" EN PVC  SEMI-PRESION</t>
  </si>
  <si>
    <t>TUBOS DE 3"X192 EN PVC  SEM-PRESION</t>
  </si>
  <si>
    <t>TUBOS DE 3/4" X 19" EN PVC</t>
  </si>
  <si>
    <t>TUBOS ELECT. EN PVC DE 1"X19"</t>
  </si>
  <si>
    <t>TUBOS ELECTRICOS EN PVC DE 1/2"</t>
  </si>
  <si>
    <t>TUBOS ELECTRICOS EN PVC DE 3/4"</t>
  </si>
  <si>
    <t>TUBOS EN POLISTIRENO DE 1/4" ROLLOS 100"</t>
  </si>
  <si>
    <t>TUBOS EN PVC 10"X19"</t>
  </si>
  <si>
    <t>TUBOS EN PVC DE 1"</t>
  </si>
  <si>
    <t>247.01</t>
  </si>
  <si>
    <t>28,653.09</t>
  </si>
  <si>
    <t>TUBOS EN PVC DE 1/2"</t>
  </si>
  <si>
    <t>TUBOS EN PVC DE 3/4"</t>
  </si>
  <si>
    <t>TUBOS EN PVC DE 8"</t>
  </si>
  <si>
    <t>20/6/2022</t>
  </si>
  <si>
    <t>TUBOS EN PVC DER 11/2"</t>
  </si>
  <si>
    <t>TUBOS MT DE 3/4"</t>
  </si>
  <si>
    <t>TUBOSN EN PVC DE 6"</t>
  </si>
  <si>
    <t>UNION COOPLING DE 1/2" EN PVC</t>
  </si>
  <si>
    <t>UNION COOPLING DE 3/4" PVC</t>
  </si>
  <si>
    <t>UNION DRESER DE 11/2"</t>
  </si>
  <si>
    <t>UNION GREY DE 1 " EN PVC</t>
  </si>
  <si>
    <t>UNION GREY DE 1/2" EN PVC</t>
  </si>
  <si>
    <t>UNION GREY DE 2" EN PVC</t>
  </si>
  <si>
    <t>UNION GREY DE 3/4" EN PVC</t>
  </si>
  <si>
    <t>13/8/2021</t>
  </si>
  <si>
    <t>UNION P/TUBO HG DE 2"X 1/4"</t>
  </si>
  <si>
    <t>12/8/2021</t>
  </si>
  <si>
    <t>UNION RESER DE 2"</t>
  </si>
  <si>
    <t>UNION UNIVERSAL DE 1 EN HG</t>
  </si>
  <si>
    <t>125.00</t>
  </si>
  <si>
    <t>16/8/2021</t>
  </si>
  <si>
    <t>UNION UNIVERSAL 1 1/2" EN HG</t>
  </si>
  <si>
    <t>22/3/2022</t>
  </si>
  <si>
    <t>UNION UNIVERSAL DE 1 1/2" EN PVC</t>
  </si>
  <si>
    <t>21/3/2022</t>
  </si>
  <si>
    <t>UNION UNIVERSAL DE 1" EN  PVC</t>
  </si>
  <si>
    <t>18/8/2021</t>
  </si>
  <si>
    <t>UNION UNIVERSAL DE 2"EN PVC</t>
  </si>
  <si>
    <t>UNION UNIVERSAL GREY 2</t>
  </si>
  <si>
    <t>12.27</t>
  </si>
  <si>
    <t>1,815.95</t>
  </si>
  <si>
    <t>UNION UVERSAL DE 3/4"      HG</t>
  </si>
  <si>
    <t xml:space="preserve">VARILLA DE PLATA </t>
  </si>
  <si>
    <t>73.75</t>
  </si>
  <si>
    <t>41,890.00</t>
  </si>
  <si>
    <t xml:space="preserve">VARILLA DE BRONCE </t>
  </si>
  <si>
    <t>324.50</t>
  </si>
  <si>
    <t>42,834.00</t>
  </si>
  <si>
    <t>9/8/2021</t>
  </si>
  <si>
    <t>VARILLAS DE 1/2 X20</t>
  </si>
  <si>
    <t>10/8/2021</t>
  </si>
  <si>
    <t>VARILLAS DE 3/8"X20"</t>
  </si>
  <si>
    <t>VASOS PLASTICO 7 ONZ  (CAJA 5000/1)</t>
  </si>
  <si>
    <t>19/5/2021</t>
  </si>
  <si>
    <t>VASOS FOND 12 ONZ.  PQTE 25/1</t>
  </si>
  <si>
    <t>VASOS FOND 4 ONZ.  P/ CAFE</t>
  </si>
  <si>
    <t>YEES DE 11/2" PVC</t>
  </si>
  <si>
    <t>14/6/2023</t>
  </si>
  <si>
    <t>YEES DE 2" EN PVC</t>
  </si>
  <si>
    <t>ZAFACON PLASTICO 15L</t>
  </si>
  <si>
    <t>16,380.00</t>
  </si>
  <si>
    <t>ZAPA-PICO C/PALO</t>
  </si>
  <si>
    <t>ZAPATILLAS 3/4" (SC40123R) 10/1</t>
  </si>
  <si>
    <r>
      <t>Fecha de Impresión:</t>
    </r>
    <r>
      <rPr>
        <sz val="14"/>
        <color indexed="8"/>
        <rFont val="Arial"/>
        <family val="2"/>
      </rPr>
      <t xml:space="preserve"> 30/9/2025</t>
    </r>
  </si>
  <si>
    <t xml:space="preserve">      </t>
  </si>
  <si>
    <t xml:space="preserve">   Enc. de Almacen</t>
  </si>
  <si>
    <t xml:space="preserve">          </t>
  </si>
  <si>
    <t>Elias Santana Louis</t>
  </si>
  <si>
    <t>CHEQUE VERTICAL  1" EN HG</t>
  </si>
  <si>
    <t>TOTAL</t>
  </si>
  <si>
    <t>Rodolfo Antonio Valera Grullon</t>
  </si>
  <si>
    <t xml:space="preserve">  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</si>
</sst>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_);\(0\)"/>
    <numFmt numFmtId="165" formatCode="[$$-1C0A]#,##0.00"/>
    <numFmt numFmtId="166" formatCode="#,##0.0000000000"/>
  </numFmts>
  <fonts count="30" x14ac:knownFonts="1">
    <font>
      <sz val="11"/>
      <color theme="1"/>
      <name val="Calibri"/>
      <family val="2"/>
      <scheme val="minor"/>
    </font>
    <font>
      <b/>
      <sz val="16"/>
      <color indexed="8"/>
      <name val="Arial"/>
      <family val="2"/>
    </font>
    <font>
      <b/>
      <sz val="10"/>
      <color indexed="8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sz val="10"/>
      <color rgb="FFFF0000"/>
      <name val="Arial"/>
      <family val="2"/>
    </font>
    <font>
      <sz val="8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Arial"/>
      <family val="2"/>
    </font>
    <font>
      <sz val="14"/>
      <name val="Arial"/>
      <family val="2"/>
    </font>
    <font>
      <sz val="11"/>
      <color rgb="FF000000"/>
      <name val="Calibri"/>
      <family val="2"/>
      <scheme val="minor"/>
    </font>
    <font>
      <sz val="14"/>
      <color rgb="FF000000"/>
      <name val="Arial"/>
      <family val="2"/>
    </font>
    <font>
      <sz val="11"/>
      <color rgb="FFFF0000"/>
      <name val="Calibri"/>
      <family val="2"/>
      <scheme val="minor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14"/>
      <color rgb="FF000000"/>
      <name val="Arial"/>
      <family val="2"/>
    </font>
    <font>
      <sz val="14"/>
      <color rgb="FFFF0000"/>
      <name val="Arial"/>
      <family val="2"/>
    </font>
    <font>
      <sz val="14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0" fillId="2" borderId="1" applyNumberFormat="0" applyAlignment="0" applyProtection="0"/>
    <xf numFmtId="43" fontId="25" fillId="0" borderId="0" applyFont="0" applyFill="0" applyBorder="0" applyAlignment="0" applyProtection="0"/>
  </cellStyleXfs>
  <cellXfs count="225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5" fillId="0" borderId="0" xfId="0" applyFont="1" applyAlignment="1"/>
    <xf numFmtId="164" fontId="7" fillId="0" borderId="0" xfId="0" applyNumberFormat="1" applyFont="1" applyAlignment="1">
      <alignment horizontal="left" vertical="top"/>
    </xf>
    <xf numFmtId="14" fontId="3" fillId="0" borderId="0" xfId="0" applyNumberFormat="1" applyFont="1" applyAlignment="1">
      <alignment horizontal="left" vertical="top"/>
    </xf>
    <xf numFmtId="0" fontId="8" fillId="0" borderId="0" xfId="0" applyFont="1" applyFill="1" applyAlignment="1">
      <alignment vertical="top"/>
    </xf>
    <xf numFmtId="164" fontId="7" fillId="0" borderId="0" xfId="0" applyNumberFormat="1" applyFont="1" applyFill="1" applyAlignment="1">
      <alignment horizontal="left" vertical="top"/>
    </xf>
    <xf numFmtId="14" fontId="3" fillId="0" borderId="0" xfId="0" applyNumberFormat="1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8" fillId="0" borderId="0" xfId="0" applyFont="1" applyAlignment="1">
      <alignment vertical="top"/>
    </xf>
    <xf numFmtId="0" fontId="0" fillId="0" borderId="0" xfId="0" applyFill="1" applyAlignment="1">
      <alignment vertical="top"/>
    </xf>
    <xf numFmtId="164" fontId="3" fillId="0" borderId="0" xfId="0" applyNumberFormat="1" applyFont="1" applyAlignment="1">
      <alignment horizontal="left" vertical="top"/>
    </xf>
    <xf numFmtId="166" fontId="0" fillId="0" borderId="0" xfId="0" applyNumberFormat="1" applyAlignment="1">
      <alignment vertical="top"/>
    </xf>
    <xf numFmtId="14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0" fillId="0" borderId="0" xfId="0"/>
    <xf numFmtId="164" fontId="12" fillId="0" borderId="0" xfId="0" applyNumberFormat="1" applyFont="1" applyAlignment="1">
      <alignment horizontal="left" vertical="top"/>
    </xf>
    <xf numFmtId="14" fontId="12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2" fontId="0" fillId="0" borderId="0" xfId="0" applyNumberFormat="1"/>
    <xf numFmtId="0" fontId="14" fillId="0" borderId="0" xfId="0" applyFont="1" applyAlignment="1">
      <alignment vertical="top"/>
    </xf>
    <xf numFmtId="164" fontId="15" fillId="0" borderId="0" xfId="0" applyNumberFormat="1" applyFont="1" applyAlignment="1">
      <alignment horizontal="left" vertical="top"/>
    </xf>
    <xf numFmtId="14" fontId="15" fillId="0" borderId="0" xfId="0" applyNumberFormat="1" applyFont="1" applyAlignment="1">
      <alignment horizontal="left" vertical="top"/>
    </xf>
    <xf numFmtId="0" fontId="14" fillId="0" borderId="0" xfId="0" applyFont="1"/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vertical="top"/>
    </xf>
    <xf numFmtId="0" fontId="16" fillId="0" borderId="0" xfId="0" applyFont="1"/>
    <xf numFmtId="14" fontId="15" fillId="0" borderId="0" xfId="0" applyNumberFormat="1" applyFont="1" applyFill="1" applyAlignment="1">
      <alignment horizontal="left" vertical="top"/>
    </xf>
    <xf numFmtId="0" fontId="15" fillId="0" borderId="0" xfId="0" applyFont="1" applyFill="1" applyAlignment="1">
      <alignment horizontal="left" vertical="top"/>
    </xf>
    <xf numFmtId="0" fontId="16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vertical="top"/>
    </xf>
    <xf numFmtId="0" fontId="0" fillId="0" borderId="0" xfId="0" applyFont="1" applyAlignment="1">
      <alignment vertical="top"/>
    </xf>
    <xf numFmtId="164" fontId="21" fillId="0" borderId="0" xfId="0" applyNumberFormat="1" applyFont="1" applyAlignment="1">
      <alignment horizontal="left" vertical="top"/>
    </xf>
    <xf numFmtId="14" fontId="21" fillId="0" borderId="0" xfId="0" applyNumberFormat="1" applyFont="1" applyAlignment="1">
      <alignment horizontal="left" vertical="top"/>
    </xf>
    <xf numFmtId="0" fontId="23" fillId="0" borderId="0" xfId="0" applyFont="1" applyAlignment="1">
      <alignment vertical="top"/>
    </xf>
    <xf numFmtId="0" fontId="0" fillId="0" borderId="0" xfId="0" applyFont="1"/>
    <xf numFmtId="14" fontId="21" fillId="0" borderId="0" xfId="0" applyNumberFormat="1" applyFont="1" applyFill="1" applyAlignment="1">
      <alignment horizontal="left" vertical="top"/>
    </xf>
    <xf numFmtId="0" fontId="21" fillId="0" borderId="0" xfId="0" applyFont="1" applyAlignment="1">
      <alignment horizontal="left" vertical="top" wrapText="1"/>
    </xf>
    <xf numFmtId="0" fontId="0" fillId="0" borderId="0" xfId="0" applyFont="1" applyFill="1" applyAlignment="1">
      <alignment vertical="top"/>
    </xf>
    <xf numFmtId="164" fontId="13" fillId="0" borderId="0" xfId="0" applyNumberFormat="1" applyFont="1" applyAlignment="1">
      <alignment horizontal="left" vertical="top"/>
    </xf>
    <xf numFmtId="14" fontId="17" fillId="0" borderId="0" xfId="0" applyNumberFormat="1" applyFont="1" applyAlignment="1">
      <alignment horizontal="left" vertical="top"/>
    </xf>
    <xf numFmtId="0" fontId="17" fillId="0" borderId="0" xfId="0" applyFont="1" applyAlignment="1">
      <alignment horizontal="left" vertical="top"/>
    </xf>
    <xf numFmtId="164" fontId="22" fillId="0" borderId="0" xfId="0" applyNumberFormat="1" applyFont="1" applyAlignment="1">
      <alignment horizontal="left" vertical="top"/>
    </xf>
    <xf numFmtId="14" fontId="22" fillId="0" borderId="0" xfId="0" applyNumberFormat="1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22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7" fillId="0" borderId="0" xfId="0" applyFont="1" applyFill="1" applyAlignment="1">
      <alignment horizontal="left" vertical="top"/>
    </xf>
    <xf numFmtId="0" fontId="15" fillId="0" borderId="0" xfId="0" applyFont="1" applyAlignment="1">
      <alignment horizontal="left" vertical="top"/>
    </xf>
    <xf numFmtId="0" fontId="21" fillId="0" borderId="0" xfId="0" applyFont="1" applyFill="1" applyAlignment="1">
      <alignment horizontal="left" vertical="top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4" fontId="7" fillId="0" borderId="0" xfId="0" applyNumberFormat="1" applyFont="1" applyAlignment="1">
      <alignment horizontal="left" vertical="top"/>
    </xf>
    <xf numFmtId="4" fontId="7" fillId="0" borderId="0" xfId="0" applyNumberFormat="1" applyFont="1" applyFill="1" applyAlignment="1">
      <alignment horizontal="left" vertical="top"/>
    </xf>
    <xf numFmtId="0" fontId="8" fillId="0" borderId="0" xfId="0" applyFont="1" applyFill="1" applyAlignment="1">
      <alignment horizontal="left" vertical="top"/>
    </xf>
    <xf numFmtId="0" fontId="23" fillId="0" borderId="0" xfId="0" applyFont="1" applyAlignment="1">
      <alignment horizontal="left" vertical="top"/>
    </xf>
    <xf numFmtId="4" fontId="21" fillId="0" borderId="0" xfId="0" applyNumberFormat="1" applyFont="1" applyAlignment="1">
      <alignment horizontal="left" vertical="top"/>
    </xf>
    <xf numFmtId="165" fontId="21" fillId="0" borderId="0" xfId="0" applyNumberFormat="1" applyFont="1" applyAlignment="1">
      <alignment horizontal="left" vertical="top"/>
    </xf>
    <xf numFmtId="165" fontId="22" fillId="0" borderId="0" xfId="0" applyNumberFormat="1" applyFont="1" applyAlignment="1">
      <alignment horizontal="left" vertical="top"/>
    </xf>
    <xf numFmtId="4" fontId="15" fillId="0" borderId="0" xfId="0" applyNumberFormat="1" applyFont="1" applyAlignment="1">
      <alignment horizontal="left" vertical="top"/>
    </xf>
    <xf numFmtId="165" fontId="15" fillId="0" borderId="0" xfId="0" applyNumberFormat="1" applyFont="1" applyAlignment="1">
      <alignment horizontal="left" vertical="top"/>
    </xf>
    <xf numFmtId="165" fontId="7" fillId="0" borderId="0" xfId="0" applyNumberFormat="1" applyFont="1" applyAlignment="1">
      <alignment horizontal="left" vertical="top"/>
    </xf>
    <xf numFmtId="0" fontId="0" fillId="0" borderId="0" xfId="0" applyFont="1" applyAlignment="1">
      <alignment horizontal="left" vertical="top"/>
    </xf>
    <xf numFmtId="4" fontId="12" fillId="0" borderId="0" xfId="0" applyNumberFormat="1" applyFont="1" applyAlignment="1">
      <alignment horizontal="left" vertical="top"/>
    </xf>
    <xf numFmtId="165" fontId="12" fillId="0" borderId="0" xfId="0" applyNumberFormat="1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1" fillId="0" borderId="0" xfId="0" applyFont="1" applyAlignment="1">
      <alignment horizontal="left"/>
    </xf>
    <xf numFmtId="4" fontId="21" fillId="0" borderId="0" xfId="0" applyNumberFormat="1" applyFont="1" applyFill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4" fontId="15" fillId="0" borderId="0" xfId="0" applyNumberFormat="1" applyFont="1" applyFill="1" applyAlignment="1">
      <alignment horizontal="left" vertical="top"/>
    </xf>
    <xf numFmtId="4" fontId="22" fillId="0" borderId="0" xfId="0" applyNumberFormat="1" applyFont="1" applyAlignment="1">
      <alignment horizontal="left" vertical="top"/>
    </xf>
    <xf numFmtId="4" fontId="19" fillId="0" borderId="0" xfId="0" applyNumberFormat="1" applyFont="1" applyAlignment="1">
      <alignment horizontal="left" vertical="top"/>
    </xf>
    <xf numFmtId="4" fontId="13" fillId="0" borderId="0" xfId="0" applyNumberFormat="1" applyFont="1" applyAlignment="1">
      <alignment horizontal="left" vertical="top"/>
    </xf>
    <xf numFmtId="165" fontId="7" fillId="0" borderId="0" xfId="0" applyNumberFormat="1" applyFont="1" applyFill="1" applyAlignment="1">
      <alignment horizontal="left" vertical="top"/>
    </xf>
    <xf numFmtId="4" fontId="3" fillId="0" borderId="0" xfId="0" applyNumberFormat="1" applyFont="1" applyAlignment="1">
      <alignment horizontal="left" vertical="top"/>
    </xf>
    <xf numFmtId="165" fontId="3" fillId="0" borderId="0" xfId="0" applyNumberFormat="1" applyFont="1" applyAlignment="1">
      <alignment horizontal="left" vertical="top"/>
    </xf>
    <xf numFmtId="165" fontId="17" fillId="0" borderId="0" xfId="0" applyNumberFormat="1" applyFont="1" applyAlignment="1">
      <alignment horizontal="left" vertical="top"/>
    </xf>
    <xf numFmtId="0" fontId="3" fillId="0" borderId="0" xfId="0" applyFont="1" applyBorder="1" applyAlignment="1">
      <alignment horizontal="left"/>
    </xf>
    <xf numFmtId="0" fontId="10" fillId="2" borderId="1" xfId="1" applyAlignment="1">
      <alignment horizontal="left" vertical="top"/>
    </xf>
    <xf numFmtId="165" fontId="18" fillId="0" borderId="0" xfId="0" applyNumberFormat="1" applyFont="1" applyAlignment="1">
      <alignment horizontal="left" vertical="top"/>
    </xf>
    <xf numFmtId="0" fontId="24" fillId="0" borderId="0" xfId="0" applyFont="1" applyAlignment="1">
      <alignment horizontal="left" vertical="top"/>
    </xf>
    <xf numFmtId="14" fontId="7" fillId="0" borderId="0" xfId="0" applyNumberFormat="1" applyFont="1" applyAlignment="1">
      <alignment horizontal="left" vertical="top"/>
    </xf>
    <xf numFmtId="0" fontId="24" fillId="0" borderId="0" xfId="0" applyFont="1" applyAlignment="1">
      <alignment vertical="top"/>
    </xf>
    <xf numFmtId="0" fontId="24" fillId="0" borderId="0" xfId="0" applyFont="1"/>
    <xf numFmtId="43" fontId="3" fillId="0" borderId="0" xfId="2" applyFont="1" applyAlignment="1">
      <alignment horizontal="right" vertical="top"/>
    </xf>
    <xf numFmtId="43" fontId="7" fillId="0" borderId="0" xfId="2" applyFont="1" applyAlignment="1">
      <alignment horizontal="right" vertical="top"/>
    </xf>
    <xf numFmtId="43" fontId="13" fillId="0" borderId="0" xfId="2" applyFont="1" applyAlignment="1">
      <alignment horizontal="right" vertical="top"/>
    </xf>
    <xf numFmtId="43" fontId="7" fillId="0" borderId="0" xfId="2" applyFont="1" applyFill="1" applyAlignment="1">
      <alignment horizontal="right" vertical="top"/>
    </xf>
    <xf numFmtId="43" fontId="21" fillId="0" borderId="0" xfId="2" applyFont="1" applyAlignment="1">
      <alignment horizontal="right" vertical="top"/>
    </xf>
    <xf numFmtId="43" fontId="22" fillId="0" borderId="0" xfId="2" applyFont="1" applyAlignment="1">
      <alignment horizontal="right" vertical="top"/>
    </xf>
    <xf numFmtId="43" fontId="15" fillId="0" borderId="0" xfId="2" applyFont="1" applyAlignment="1">
      <alignment horizontal="right" vertical="top"/>
    </xf>
    <xf numFmtId="43" fontId="19" fillId="0" borderId="0" xfId="2" applyFont="1" applyAlignment="1">
      <alignment horizontal="right" vertical="top"/>
    </xf>
    <xf numFmtId="43" fontId="12" fillId="0" borderId="0" xfId="2" applyFont="1" applyAlignment="1">
      <alignment horizontal="right" vertical="top"/>
    </xf>
    <xf numFmtId="43" fontId="11" fillId="0" borderId="0" xfId="2" applyFont="1" applyAlignment="1">
      <alignment horizontal="right"/>
    </xf>
    <xf numFmtId="43" fontId="20" fillId="0" borderId="0" xfId="2" applyFont="1" applyAlignment="1">
      <alignment horizontal="right" vertical="top"/>
    </xf>
    <xf numFmtId="43" fontId="0" fillId="0" borderId="0" xfId="2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3" borderId="0" xfId="0" applyFont="1" applyFill="1" applyAlignment="1">
      <alignment vertical="top"/>
    </xf>
    <xf numFmtId="0" fontId="0" fillId="3" borderId="0" xfId="0" applyFill="1"/>
    <xf numFmtId="0" fontId="3" fillId="3" borderId="2" xfId="0" applyFont="1" applyFill="1" applyBorder="1" applyAlignment="1">
      <alignment horizontal="left" vertical="top"/>
    </xf>
    <xf numFmtId="0" fontId="4" fillId="4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left" wrapText="1"/>
    </xf>
    <xf numFmtId="0" fontId="3" fillId="0" borderId="2" xfId="0" applyFont="1" applyBorder="1" applyAlignment="1">
      <alignment horizontal="left" vertical="top"/>
    </xf>
    <xf numFmtId="14" fontId="3" fillId="0" borderId="2" xfId="0" applyNumberFormat="1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164" fontId="7" fillId="0" borderId="2" xfId="0" applyNumberFormat="1" applyFont="1" applyBorder="1" applyAlignment="1">
      <alignment horizontal="left" vertical="top"/>
    </xf>
    <xf numFmtId="0" fontId="7" fillId="0" borderId="2" xfId="0" applyFont="1" applyBorder="1" applyAlignment="1">
      <alignment vertical="top"/>
    </xf>
    <xf numFmtId="4" fontId="7" fillId="0" borderId="2" xfId="0" applyNumberFormat="1" applyFont="1" applyBorder="1" applyAlignment="1">
      <alignment horizontal="left" vertical="top"/>
    </xf>
    <xf numFmtId="164" fontId="7" fillId="0" borderId="2" xfId="0" applyNumberFormat="1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14" fontId="3" fillId="0" borderId="2" xfId="0" applyNumberFormat="1" applyFont="1" applyFill="1" applyBorder="1" applyAlignment="1">
      <alignment horizontal="left" vertical="top"/>
    </xf>
    <xf numFmtId="0" fontId="7" fillId="0" borderId="2" xfId="0" applyFont="1" applyFill="1" applyBorder="1" applyAlignment="1">
      <alignment vertical="top"/>
    </xf>
    <xf numFmtId="4" fontId="7" fillId="0" borderId="2" xfId="0" applyNumberFormat="1" applyFont="1" applyFill="1" applyBorder="1" applyAlignment="1">
      <alignment horizontal="left" vertical="top"/>
    </xf>
    <xf numFmtId="164" fontId="21" fillId="0" borderId="2" xfId="0" applyNumberFormat="1" applyFont="1" applyBorder="1" applyAlignment="1">
      <alignment horizontal="left" vertical="top"/>
    </xf>
    <xf numFmtId="14" fontId="21" fillId="0" borderId="2" xfId="0" applyNumberFormat="1" applyFont="1" applyBorder="1" applyAlignment="1">
      <alignment horizontal="left" vertical="top"/>
    </xf>
    <xf numFmtId="0" fontId="21" fillId="0" borderId="2" xfId="0" applyFont="1" applyBorder="1" applyAlignment="1">
      <alignment horizontal="left" vertical="top"/>
    </xf>
    <xf numFmtId="4" fontId="21" fillId="0" borderId="2" xfId="0" applyNumberFormat="1" applyFont="1" applyBorder="1" applyAlignment="1">
      <alignment horizontal="left" vertical="top"/>
    </xf>
    <xf numFmtId="164" fontId="15" fillId="0" borderId="2" xfId="0" applyNumberFormat="1" applyFont="1" applyBorder="1" applyAlignment="1">
      <alignment horizontal="left" vertical="top"/>
    </xf>
    <xf numFmtId="14" fontId="15" fillId="0" borderId="2" xfId="0" applyNumberFormat="1" applyFont="1" applyBorder="1" applyAlignment="1">
      <alignment horizontal="left" vertical="top"/>
    </xf>
    <xf numFmtId="0" fontId="15" fillId="0" borderId="2" xfId="0" applyFont="1" applyBorder="1" applyAlignment="1">
      <alignment horizontal="left" vertical="top"/>
    </xf>
    <xf numFmtId="4" fontId="15" fillId="0" borderId="2" xfId="0" applyNumberFormat="1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15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15" fillId="0" borderId="2" xfId="0" applyFont="1" applyBorder="1" applyAlignment="1">
      <alignment vertical="top"/>
    </xf>
    <xf numFmtId="0" fontId="11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 vertical="top" wrapText="1"/>
    </xf>
    <xf numFmtId="0" fontId="21" fillId="0" borderId="2" xfId="0" applyFont="1" applyBorder="1" applyAlignment="1">
      <alignment vertical="top"/>
    </xf>
    <xf numFmtId="0" fontId="21" fillId="0" borderId="2" xfId="0" applyFont="1" applyBorder="1" applyAlignment="1">
      <alignment horizontal="center" vertical="top"/>
    </xf>
    <xf numFmtId="14" fontId="21" fillId="0" borderId="2" xfId="0" applyNumberFormat="1" applyFont="1" applyFill="1" applyBorder="1" applyAlignment="1">
      <alignment horizontal="left" vertical="top"/>
    </xf>
    <xf numFmtId="0" fontId="21" fillId="0" borderId="2" xfId="0" applyFont="1" applyFill="1" applyBorder="1" applyAlignment="1">
      <alignment horizontal="left" vertical="top"/>
    </xf>
    <xf numFmtId="4" fontId="21" fillId="0" borderId="2" xfId="0" applyNumberFormat="1" applyFont="1" applyFill="1" applyBorder="1" applyAlignment="1">
      <alignment horizontal="left" vertical="top"/>
    </xf>
    <xf numFmtId="0" fontId="21" fillId="0" borderId="2" xfId="0" applyFont="1" applyFill="1" applyBorder="1" applyAlignment="1">
      <alignment vertical="top"/>
    </xf>
    <xf numFmtId="0" fontId="7" fillId="0" borderId="2" xfId="0" applyFont="1" applyFill="1" applyBorder="1" applyAlignment="1">
      <alignment horizontal="left" vertical="top"/>
    </xf>
    <xf numFmtId="0" fontId="21" fillId="0" borderId="2" xfId="0" applyFont="1" applyFill="1" applyBorder="1" applyAlignment="1">
      <alignment horizontal="center" vertical="top"/>
    </xf>
    <xf numFmtId="14" fontId="15" fillId="0" borderId="2" xfId="0" applyNumberFormat="1" applyFont="1" applyFill="1" applyBorder="1" applyAlignment="1">
      <alignment horizontal="left" vertical="top"/>
    </xf>
    <xf numFmtId="0" fontId="15" fillId="0" borderId="2" xfId="0" applyFont="1" applyFill="1" applyBorder="1" applyAlignment="1">
      <alignment horizontal="left" vertical="top"/>
    </xf>
    <xf numFmtId="4" fontId="15" fillId="0" borderId="2" xfId="0" applyNumberFormat="1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center" vertical="top"/>
    </xf>
    <xf numFmtId="0" fontId="21" fillId="0" borderId="2" xfId="0" applyFont="1" applyBorder="1" applyAlignment="1">
      <alignment horizontal="center" vertical="top" wrapText="1"/>
    </xf>
    <xf numFmtId="0" fontId="21" fillId="0" borderId="2" xfId="0" applyFont="1" applyBorder="1" applyAlignment="1">
      <alignment horizontal="left" vertical="top" wrapText="1"/>
    </xf>
    <xf numFmtId="4" fontId="22" fillId="0" borderId="2" xfId="0" applyNumberFormat="1" applyFont="1" applyBorder="1" applyAlignment="1">
      <alignment horizontal="left" vertical="top"/>
    </xf>
    <xf numFmtId="0" fontId="13" fillId="0" borderId="2" xfId="0" applyFont="1" applyBorder="1" applyAlignment="1">
      <alignment vertical="top"/>
    </xf>
    <xf numFmtId="164" fontId="13" fillId="0" borderId="2" xfId="0" applyNumberFormat="1" applyFont="1" applyBorder="1" applyAlignment="1">
      <alignment horizontal="left" vertical="top"/>
    </xf>
    <xf numFmtId="0" fontId="22" fillId="0" borderId="2" xfId="0" applyFont="1" applyBorder="1" applyAlignment="1">
      <alignment vertical="top"/>
    </xf>
    <xf numFmtId="164" fontId="22" fillId="0" borderId="2" xfId="0" applyNumberFormat="1" applyFont="1" applyBorder="1" applyAlignment="1">
      <alignment horizontal="left" vertical="top"/>
    </xf>
    <xf numFmtId="0" fontId="22" fillId="0" borderId="2" xfId="0" applyFont="1" applyBorder="1" applyAlignment="1">
      <alignment horizontal="left" vertical="top"/>
    </xf>
    <xf numFmtId="14" fontId="22" fillId="0" borderId="2" xfId="0" applyNumberFormat="1" applyFont="1" applyBorder="1" applyAlignment="1">
      <alignment horizontal="left" vertical="top"/>
    </xf>
    <xf numFmtId="0" fontId="19" fillId="0" borderId="2" xfId="0" applyFont="1" applyBorder="1" applyAlignment="1">
      <alignment vertical="top"/>
    </xf>
    <xf numFmtId="0" fontId="17" fillId="0" borderId="2" xfId="0" applyFont="1" applyBorder="1" applyAlignment="1">
      <alignment horizontal="left" vertical="top"/>
    </xf>
    <xf numFmtId="14" fontId="17" fillId="0" borderId="2" xfId="0" applyNumberFormat="1" applyFont="1" applyBorder="1" applyAlignment="1">
      <alignment horizontal="left" vertical="top"/>
    </xf>
    <xf numFmtId="4" fontId="19" fillId="0" borderId="2" xfId="0" applyNumberFormat="1" applyFont="1" applyBorder="1" applyAlignment="1">
      <alignment horizontal="left" vertical="top"/>
    </xf>
    <xf numFmtId="14" fontId="7" fillId="0" borderId="2" xfId="0" applyNumberFormat="1" applyFont="1" applyBorder="1" applyAlignment="1">
      <alignment horizontal="left" vertical="top"/>
    </xf>
    <xf numFmtId="4" fontId="13" fillId="0" borderId="2" xfId="0" applyNumberFormat="1" applyFont="1" applyBorder="1" applyAlignment="1">
      <alignment horizontal="left" vertical="top"/>
    </xf>
    <xf numFmtId="0" fontId="15" fillId="0" borderId="2" xfId="0" applyFont="1" applyFill="1" applyBorder="1" applyAlignment="1">
      <alignment horizontal="center" vertical="top"/>
    </xf>
    <xf numFmtId="43" fontId="21" fillId="3" borderId="2" xfId="2" applyFont="1" applyFill="1" applyBorder="1" applyAlignment="1">
      <alignment horizontal="right" vertical="center" wrapText="1"/>
    </xf>
    <xf numFmtId="0" fontId="15" fillId="0" borderId="2" xfId="0" applyFont="1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left" vertical="top"/>
    </xf>
    <xf numFmtId="0" fontId="3" fillId="0" borderId="2" xfId="0" applyFont="1" applyBorder="1" applyAlignment="1">
      <alignment vertical="top"/>
    </xf>
    <xf numFmtId="4" fontId="3" fillId="0" borderId="2" xfId="0" applyNumberFormat="1" applyFont="1" applyBorder="1" applyAlignment="1">
      <alignment horizontal="left" vertical="top"/>
    </xf>
    <xf numFmtId="0" fontId="26" fillId="4" borderId="2" xfId="0" applyFont="1" applyFill="1" applyBorder="1"/>
    <xf numFmtId="43" fontId="27" fillId="4" borderId="2" xfId="0" applyNumberFormat="1" applyFont="1" applyFill="1" applyBorder="1"/>
    <xf numFmtId="43" fontId="27" fillId="0" borderId="2" xfId="0" applyNumberFormat="1" applyFont="1" applyBorder="1"/>
    <xf numFmtId="164" fontId="7" fillId="3" borderId="2" xfId="0" applyNumberFormat="1" applyFont="1" applyFill="1" applyBorder="1" applyAlignment="1">
      <alignment horizontal="left" vertical="top"/>
    </xf>
    <xf numFmtId="14" fontId="3" fillId="3" borderId="2" xfId="0" applyNumberFormat="1" applyFont="1" applyFill="1" applyBorder="1" applyAlignment="1">
      <alignment horizontal="left" vertical="top"/>
    </xf>
    <xf numFmtId="0" fontId="7" fillId="3" borderId="2" xfId="0" applyFont="1" applyFill="1" applyBorder="1" applyAlignment="1">
      <alignment vertical="top"/>
    </xf>
    <xf numFmtId="4" fontId="7" fillId="3" borderId="2" xfId="0" applyNumberFormat="1" applyFont="1" applyFill="1" applyBorder="1" applyAlignment="1">
      <alignment horizontal="left" vertical="top"/>
    </xf>
    <xf numFmtId="43" fontId="7" fillId="3" borderId="2" xfId="2" applyFont="1" applyFill="1" applyBorder="1" applyAlignment="1">
      <alignment horizontal="right" vertical="center"/>
    </xf>
    <xf numFmtId="43" fontId="27" fillId="3" borderId="2" xfId="0" applyNumberFormat="1" applyFont="1" applyFill="1" applyBorder="1"/>
    <xf numFmtId="43" fontId="3" fillId="3" borderId="2" xfId="2" applyFont="1" applyFill="1" applyBorder="1" applyAlignment="1">
      <alignment horizontal="right" vertical="center"/>
    </xf>
    <xf numFmtId="43" fontId="21" fillId="3" borderId="2" xfId="2" applyFont="1" applyFill="1" applyBorder="1" applyAlignment="1">
      <alignment horizontal="right" vertical="center"/>
    </xf>
    <xf numFmtId="43" fontId="15" fillId="3" borderId="2" xfId="2" applyFont="1" applyFill="1" applyBorder="1" applyAlignment="1">
      <alignment horizontal="right" vertical="center"/>
    </xf>
    <xf numFmtId="43" fontId="11" fillId="3" borderId="2" xfId="2" applyFont="1" applyFill="1" applyBorder="1" applyAlignment="1">
      <alignment horizontal="right" vertical="center"/>
    </xf>
    <xf numFmtId="43" fontId="22" fillId="3" borderId="2" xfId="2" applyFont="1" applyFill="1" applyBorder="1" applyAlignment="1">
      <alignment horizontal="right" vertical="center"/>
    </xf>
    <xf numFmtId="43" fontId="13" fillId="3" borderId="2" xfId="2" applyFont="1" applyFill="1" applyBorder="1" applyAlignment="1">
      <alignment horizontal="right" vertical="center"/>
    </xf>
    <xf numFmtId="43" fontId="7" fillId="3" borderId="2" xfId="2" applyFont="1" applyFill="1" applyBorder="1" applyAlignment="1">
      <alignment horizontal="right" vertical="center" wrapText="1"/>
    </xf>
    <xf numFmtId="43" fontId="17" fillId="3" borderId="2" xfId="2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left" vertical="top"/>
    </xf>
    <xf numFmtId="43" fontId="28" fillId="0" borderId="2" xfId="0" applyNumberFormat="1" applyFont="1" applyBorder="1"/>
    <xf numFmtId="0" fontId="24" fillId="3" borderId="0" xfId="0" applyFont="1" applyFill="1"/>
    <xf numFmtId="0" fontId="1" fillId="3" borderId="0" xfId="0" applyFont="1" applyFill="1" applyAlignment="1">
      <alignment vertical="top"/>
    </xf>
    <xf numFmtId="0" fontId="4" fillId="3" borderId="0" xfId="0" applyFont="1" applyFill="1" applyAlignment="1">
      <alignment vertical="top" wrapText="1" readingOrder="1"/>
    </xf>
    <xf numFmtId="0" fontId="1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/>
    </xf>
    <xf numFmtId="0" fontId="11" fillId="3" borderId="0" xfId="0" applyFont="1" applyFill="1" applyBorder="1" applyAlignment="1">
      <alignment horizontal="center"/>
    </xf>
    <xf numFmtId="0" fontId="29" fillId="3" borderId="3" xfId="0" applyFont="1" applyFill="1" applyBorder="1" applyAlignment="1">
      <alignment horizontal="center" vertical="top"/>
    </xf>
    <xf numFmtId="0" fontId="27" fillId="3" borderId="0" xfId="0" applyFont="1" applyFill="1" applyBorder="1" applyAlignment="1">
      <alignment horizontal="center"/>
    </xf>
    <xf numFmtId="43" fontId="13" fillId="0" borderId="0" xfId="2" applyFont="1" applyAlignment="1">
      <alignment horizontal="right" vertical="top"/>
    </xf>
    <xf numFmtId="0" fontId="13" fillId="0" borderId="0" xfId="0" applyFont="1" applyAlignment="1">
      <alignment horizontal="left" vertical="top"/>
    </xf>
    <xf numFmtId="0" fontId="22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165" fontId="7" fillId="0" borderId="0" xfId="0" applyNumberFormat="1" applyFont="1" applyAlignment="1">
      <alignment horizontal="left" vertical="top"/>
    </xf>
    <xf numFmtId="0" fontId="9" fillId="0" borderId="0" xfId="0" applyFont="1" applyAlignment="1">
      <alignment horizontal="right" vertical="top"/>
    </xf>
    <xf numFmtId="0" fontId="21" fillId="0" borderId="0" xfId="0" applyFont="1" applyAlignment="1">
      <alignment horizontal="left" vertical="top"/>
    </xf>
    <xf numFmtId="165" fontId="21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165" fontId="3" fillId="0" borderId="0" xfId="0" applyNumberFormat="1" applyFont="1" applyAlignment="1">
      <alignment horizontal="left" vertical="top"/>
    </xf>
    <xf numFmtId="0" fontId="7" fillId="0" borderId="0" xfId="0" applyFont="1" applyFill="1" applyAlignment="1">
      <alignment horizontal="left" vertical="top"/>
    </xf>
    <xf numFmtId="165" fontId="7" fillId="0" borderId="0" xfId="0" applyNumberFormat="1" applyFont="1" applyFill="1" applyAlignment="1">
      <alignment horizontal="left" vertical="top"/>
    </xf>
    <xf numFmtId="0" fontId="15" fillId="0" borderId="0" xfId="0" applyFont="1" applyAlignment="1">
      <alignment horizontal="left" vertical="top"/>
    </xf>
    <xf numFmtId="165" fontId="15" fillId="0" borderId="0" xfId="0" applyNumberFormat="1" applyFont="1" applyAlignment="1">
      <alignment horizontal="left" vertical="top"/>
    </xf>
    <xf numFmtId="165" fontId="13" fillId="0" borderId="0" xfId="0" applyNumberFormat="1" applyFont="1" applyAlignment="1">
      <alignment horizontal="left" vertical="top"/>
    </xf>
    <xf numFmtId="0" fontId="12" fillId="0" borderId="0" xfId="0" applyFont="1" applyFill="1" applyAlignment="1">
      <alignment horizontal="left" vertical="top"/>
    </xf>
    <xf numFmtId="165" fontId="22" fillId="0" borderId="0" xfId="0" applyNumberFormat="1" applyFont="1" applyAlignment="1">
      <alignment horizontal="left" vertical="top"/>
    </xf>
    <xf numFmtId="0" fontId="21" fillId="0" borderId="0" xfId="0" applyFont="1" applyFill="1" applyAlignment="1">
      <alignment horizontal="left" vertical="top"/>
    </xf>
    <xf numFmtId="0" fontId="1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 wrapText="1" readingOrder="1"/>
    </xf>
    <xf numFmtId="0" fontId="4" fillId="0" borderId="0" xfId="0" applyFont="1" applyAlignment="1">
      <alignment horizontal="left" wrapText="1"/>
    </xf>
    <xf numFmtId="0" fontId="1" fillId="3" borderId="0" xfId="0" applyFont="1" applyFill="1" applyAlignment="1">
      <alignment horizontal="center" vertical="top"/>
    </xf>
    <xf numFmtId="0" fontId="4" fillId="3" borderId="0" xfId="0" applyFont="1" applyFill="1" applyAlignment="1">
      <alignment horizontal="center" vertical="top" wrapText="1" readingOrder="1"/>
    </xf>
    <xf numFmtId="0" fontId="4" fillId="3" borderId="0" xfId="0" applyFont="1" applyFill="1" applyAlignment="1">
      <alignment horizontal="center" vertical="top"/>
    </xf>
  </cellXfs>
  <cellStyles count="3">
    <cellStyle name="Cálculo" xfId="1" builtinId="22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A1217"/>
  <sheetViews>
    <sheetView topLeftCell="A1103" zoomScale="85" zoomScaleNormal="85" workbookViewId="0">
      <selection activeCell="H1113" sqref="H1113:I1114"/>
    </sheetView>
  </sheetViews>
  <sheetFormatPr baseColWidth="10" defaultColWidth="9.140625" defaultRowHeight="15" x14ac:dyDescent="0.25"/>
  <cols>
    <col min="2" max="2" width="16.5703125" hidden="1" customWidth="1"/>
    <col min="3" max="3" width="16.5703125" bestFit="1" customWidth="1"/>
    <col min="4" max="5" width="16.5703125" customWidth="1"/>
    <col min="6" max="6" width="29.7109375" customWidth="1"/>
    <col min="7" max="7" width="3.7109375" customWidth="1"/>
    <col min="8" max="8" width="14.28515625" customWidth="1"/>
    <col min="9" max="9" width="14.7109375" customWidth="1"/>
    <col min="10" max="10" width="0.140625" customWidth="1"/>
    <col min="11" max="11" width="9.28515625" hidden="1" customWidth="1"/>
    <col min="12" max="12" width="18" customWidth="1"/>
    <col min="13" max="13" width="0.42578125" customWidth="1"/>
    <col min="14" max="14" width="22.28515625" customWidth="1"/>
    <col min="15" max="15" width="10.5703125" bestFit="1" customWidth="1"/>
    <col min="20" max="25" width="0" hidden="1" customWidth="1"/>
  </cols>
  <sheetData>
    <row r="4" spans="1:27" x14ac:dyDescent="0.25">
      <c r="A4" s="17"/>
      <c r="B4" s="17"/>
      <c r="C4" s="17"/>
      <c r="D4" s="17"/>
      <c r="E4" s="17"/>
      <c r="F4" s="17"/>
      <c r="G4" s="17"/>
      <c r="H4" s="17"/>
      <c r="I4" s="17" t="s">
        <v>0</v>
      </c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 spans="1:27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7"/>
    </row>
    <row r="6" spans="1:27" ht="20.25" x14ac:dyDescent="0.25">
      <c r="A6" s="1"/>
      <c r="B6" s="1"/>
      <c r="C6" s="1"/>
      <c r="D6" s="1"/>
      <c r="E6" s="1"/>
      <c r="F6" s="1"/>
      <c r="G6" s="219" t="s">
        <v>1</v>
      </c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1"/>
      <c r="AA6" s="17"/>
    </row>
    <row r="7" spans="1:27" x14ac:dyDescent="0.25">
      <c r="A7" s="1"/>
      <c r="B7" s="1"/>
      <c r="C7" s="1"/>
      <c r="D7" s="1"/>
      <c r="E7" s="1"/>
      <c r="F7" s="1"/>
      <c r="G7" s="1"/>
      <c r="H7" s="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1"/>
      <c r="Y7" s="1"/>
      <c r="Z7" s="1"/>
      <c r="AA7" s="17"/>
    </row>
    <row r="8" spans="1:27" ht="18" x14ac:dyDescent="0.25">
      <c r="A8" s="1"/>
      <c r="B8" s="3"/>
      <c r="C8" s="3"/>
      <c r="D8" s="3"/>
      <c r="E8" s="3"/>
      <c r="F8" s="3"/>
      <c r="G8" s="220" t="s">
        <v>1583</v>
      </c>
      <c r="H8" s="220"/>
      <c r="I8" s="220"/>
      <c r="J8" s="220"/>
      <c r="K8" s="220"/>
      <c r="L8" s="220"/>
      <c r="M8" s="220"/>
      <c r="N8" s="220"/>
      <c r="O8" s="3"/>
      <c r="P8" s="3"/>
      <c r="Q8" s="3"/>
      <c r="R8" s="3"/>
      <c r="S8" s="3"/>
      <c r="T8" s="3"/>
      <c r="U8" s="3"/>
      <c r="V8" s="3"/>
      <c r="W8" s="3"/>
      <c r="X8" s="1"/>
      <c r="Y8" s="1"/>
      <c r="Z8" s="1"/>
      <c r="AA8" s="17"/>
    </row>
    <row r="9" spans="1:27" ht="18" x14ac:dyDescent="0.25">
      <c r="A9" s="1"/>
      <c r="B9" s="3"/>
      <c r="C9" s="3"/>
      <c r="D9" s="3"/>
      <c r="E9" s="3"/>
      <c r="F9" s="3"/>
      <c r="G9" s="208" t="s">
        <v>2</v>
      </c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1"/>
      <c r="Y9" s="1"/>
      <c r="Z9" s="1"/>
      <c r="AA9" s="17"/>
    </row>
    <row r="10" spans="1:27" ht="18" x14ac:dyDescent="0.25">
      <c r="A10" s="1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1"/>
      <c r="Y10" s="1"/>
      <c r="Z10" s="1"/>
      <c r="AA10" s="17"/>
    </row>
    <row r="11" spans="1:27" ht="18" x14ac:dyDescent="0.25">
      <c r="A11" s="1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1"/>
      <c r="Y11" s="1"/>
      <c r="Z11" s="1"/>
      <c r="AA11" s="17"/>
    </row>
    <row r="12" spans="1:27" ht="18" x14ac:dyDescent="0.25">
      <c r="A12" s="1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1"/>
      <c r="Y12" s="1"/>
      <c r="Z12" s="1"/>
      <c r="AA12" s="17"/>
    </row>
    <row r="13" spans="1:27" ht="18" x14ac:dyDescent="0.25">
      <c r="A13" s="1"/>
      <c r="B13" s="220"/>
      <c r="C13" s="220"/>
      <c r="D13" s="220"/>
      <c r="E13" s="220"/>
      <c r="F13" s="220"/>
      <c r="G13" s="220"/>
      <c r="H13" s="220"/>
      <c r="I13" s="220"/>
      <c r="J13" s="220"/>
      <c r="K13" s="220"/>
      <c r="L13" s="220"/>
      <c r="M13" s="220"/>
      <c r="N13" s="220"/>
      <c r="O13" s="3"/>
      <c r="P13" s="3"/>
      <c r="Q13" s="3"/>
      <c r="R13" s="3"/>
      <c r="S13" s="3"/>
      <c r="T13" s="3"/>
      <c r="U13" s="3"/>
      <c r="V13" s="3"/>
      <c r="W13" s="3"/>
      <c r="X13" s="1"/>
      <c r="Y13" s="1"/>
      <c r="Z13" s="1"/>
      <c r="AA13" s="17"/>
    </row>
    <row r="14" spans="1:27" ht="18" x14ac:dyDescent="0.25">
      <c r="A14" s="1"/>
      <c r="B14" s="220"/>
      <c r="C14" s="220"/>
      <c r="D14" s="220"/>
      <c r="E14" s="220"/>
      <c r="F14" s="220"/>
      <c r="G14" s="220"/>
      <c r="H14" s="220"/>
      <c r="I14" s="220"/>
      <c r="J14" s="220"/>
      <c r="K14" s="220"/>
      <c r="L14" s="220"/>
      <c r="M14" s="220"/>
      <c r="N14" s="220"/>
      <c r="O14" s="3"/>
      <c r="P14" s="3"/>
      <c r="Q14" s="3"/>
      <c r="R14" s="3"/>
      <c r="S14" s="3"/>
      <c r="T14" s="3"/>
      <c r="U14" s="3"/>
      <c r="V14" s="3"/>
      <c r="W14" s="3"/>
      <c r="X14" s="1"/>
      <c r="Y14" s="1"/>
      <c r="Z14" s="1"/>
      <c r="AA14" s="17"/>
    </row>
    <row r="15" spans="1:27" ht="18" x14ac:dyDescent="0.25">
      <c r="A15" s="1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1"/>
      <c r="Y15" s="1"/>
      <c r="Z15" s="1"/>
      <c r="AA15" s="17"/>
    </row>
    <row r="16" spans="1:2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7"/>
    </row>
    <row r="17" spans="1:27" ht="54" x14ac:dyDescent="0.25">
      <c r="A17" s="60"/>
      <c r="B17" s="59"/>
      <c r="C17" s="59" t="s">
        <v>3</v>
      </c>
      <c r="D17" s="59" t="s">
        <v>4</v>
      </c>
      <c r="E17" s="59" t="s">
        <v>5</v>
      </c>
      <c r="F17" s="221" t="s">
        <v>6</v>
      </c>
      <c r="G17" s="221"/>
      <c r="H17" s="59" t="s">
        <v>7</v>
      </c>
      <c r="I17" s="59" t="s">
        <v>8</v>
      </c>
      <c r="J17" s="61"/>
      <c r="K17" s="221" t="s">
        <v>9</v>
      </c>
      <c r="L17" s="221"/>
      <c r="M17" s="61"/>
      <c r="N17" s="59" t="s">
        <v>10</v>
      </c>
      <c r="O17" s="60"/>
      <c r="P17" s="60"/>
      <c r="Q17" s="4"/>
      <c r="R17" s="4"/>
      <c r="S17" s="4"/>
      <c r="T17" s="4"/>
      <c r="U17" s="4"/>
      <c r="V17" s="4"/>
      <c r="W17" s="4"/>
      <c r="X17" s="4"/>
      <c r="Y17" s="4"/>
      <c r="Z17" s="4"/>
      <c r="AA17" s="17"/>
    </row>
    <row r="18" spans="1:27" s="17" customFormat="1" ht="18" x14ac:dyDescent="0.25">
      <c r="A18" s="60"/>
      <c r="B18" s="59"/>
      <c r="C18" s="59"/>
      <c r="D18" s="59"/>
      <c r="E18" s="59"/>
      <c r="F18" s="59"/>
      <c r="G18" s="59"/>
      <c r="H18" s="59"/>
      <c r="I18" s="59"/>
      <c r="J18" s="61"/>
      <c r="K18" s="59"/>
      <c r="L18" s="59"/>
      <c r="M18" s="61"/>
      <c r="N18" s="59"/>
      <c r="O18" s="60"/>
      <c r="P18" s="60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7" s="17" customFormat="1" ht="18" x14ac:dyDescent="0.25">
      <c r="A19" s="60"/>
      <c r="B19" s="59"/>
      <c r="C19" s="59"/>
      <c r="D19" s="59"/>
      <c r="E19" s="59"/>
      <c r="F19" s="59"/>
      <c r="G19" s="59"/>
      <c r="H19" s="59"/>
      <c r="I19" s="59"/>
      <c r="J19" s="61"/>
      <c r="K19" s="59"/>
      <c r="L19" s="59"/>
      <c r="M19" s="61"/>
      <c r="N19" s="59"/>
      <c r="O19" s="60"/>
      <c r="P19" s="60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7" ht="18" x14ac:dyDescent="0.25">
      <c r="A20" s="33"/>
      <c r="B20" s="54"/>
      <c r="C20" s="54" t="s">
        <v>11</v>
      </c>
      <c r="D20" s="6">
        <v>44305</v>
      </c>
      <c r="E20" s="6">
        <v>45838</v>
      </c>
      <c r="F20" s="54" t="s">
        <v>12</v>
      </c>
      <c r="G20" s="54"/>
      <c r="H20" s="62" t="s">
        <v>13</v>
      </c>
      <c r="I20" s="54">
        <v>60</v>
      </c>
      <c r="J20" s="54"/>
      <c r="K20" s="54"/>
      <c r="L20" s="54">
        <v>425</v>
      </c>
      <c r="M20" s="95"/>
      <c r="N20" s="95">
        <f>I20*L20</f>
        <v>25500</v>
      </c>
      <c r="O20" s="106">
        <f>SUM(I20*L20)</f>
        <v>25500</v>
      </c>
      <c r="P20" s="33"/>
      <c r="Q20" s="1"/>
      <c r="R20" s="1"/>
      <c r="S20" s="1"/>
      <c r="T20" s="1"/>
      <c r="U20" s="1"/>
      <c r="V20" s="1"/>
      <c r="W20" s="1"/>
      <c r="X20" s="1"/>
      <c r="Y20" s="1"/>
      <c r="Z20" s="1"/>
      <c r="AA20" s="17"/>
    </row>
    <row r="21" spans="1:27" s="17" customFormat="1" ht="18" x14ac:dyDescent="0.25">
      <c r="A21" s="33"/>
      <c r="B21" s="54"/>
      <c r="C21" s="54" t="s">
        <v>11</v>
      </c>
      <c r="D21" s="6">
        <v>44305</v>
      </c>
      <c r="E21" s="6" t="s">
        <v>14</v>
      </c>
      <c r="F21" s="54" t="s">
        <v>15</v>
      </c>
      <c r="G21" s="54"/>
      <c r="H21" s="54" t="s">
        <v>16</v>
      </c>
      <c r="I21" s="54">
        <v>63</v>
      </c>
      <c r="J21" s="54"/>
      <c r="K21" s="54"/>
      <c r="L21" s="54">
        <v>520</v>
      </c>
      <c r="M21" s="95"/>
      <c r="N21" s="95">
        <f t="shared" ref="N21:N35" si="0">I21*L21</f>
        <v>32760</v>
      </c>
      <c r="O21" s="106">
        <f t="shared" ref="O21:O84" si="1">SUM(I21*L21)</f>
        <v>32760</v>
      </c>
      <c r="P21" s="33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7" s="17" customFormat="1" ht="18" x14ac:dyDescent="0.25">
      <c r="A22" s="33"/>
      <c r="B22" s="54"/>
      <c r="C22" s="54" t="s">
        <v>11</v>
      </c>
      <c r="D22" s="6">
        <v>45100</v>
      </c>
      <c r="E22" s="6">
        <v>45838</v>
      </c>
      <c r="F22" s="54" t="s">
        <v>17</v>
      </c>
      <c r="G22" s="54"/>
      <c r="H22" s="54" t="s">
        <v>16</v>
      </c>
      <c r="I22" s="54">
        <v>60</v>
      </c>
      <c r="J22" s="54"/>
      <c r="K22" s="54"/>
      <c r="L22" s="54">
        <v>2500</v>
      </c>
      <c r="M22" s="95"/>
      <c r="N22" s="95">
        <f t="shared" si="0"/>
        <v>150000</v>
      </c>
      <c r="O22" s="106">
        <f t="shared" si="1"/>
        <v>150000</v>
      </c>
      <c r="P22" s="33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7" s="17" customFormat="1" ht="18" x14ac:dyDescent="0.25">
      <c r="A23" s="33"/>
      <c r="B23" s="54"/>
      <c r="C23" s="54" t="s">
        <v>11</v>
      </c>
      <c r="D23" s="6">
        <v>44305</v>
      </c>
      <c r="E23" s="6">
        <v>45838</v>
      </c>
      <c r="F23" s="54" t="s">
        <v>18</v>
      </c>
      <c r="G23" s="54"/>
      <c r="H23" s="54" t="s">
        <v>16</v>
      </c>
      <c r="I23" s="54">
        <v>75</v>
      </c>
      <c r="J23" s="54"/>
      <c r="K23" s="54"/>
      <c r="L23" s="54">
        <v>6165.5</v>
      </c>
      <c r="M23" s="95"/>
      <c r="N23" s="95">
        <f t="shared" si="0"/>
        <v>462412.5</v>
      </c>
      <c r="O23" s="106">
        <f t="shared" si="1"/>
        <v>462412.5</v>
      </c>
      <c r="P23" s="33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7" s="17" customFormat="1" ht="18" x14ac:dyDescent="0.25">
      <c r="A24" s="33"/>
      <c r="B24" s="54"/>
      <c r="C24" s="54" t="s">
        <v>11</v>
      </c>
      <c r="D24" s="6">
        <v>44306</v>
      </c>
      <c r="E24" s="6">
        <v>45838</v>
      </c>
      <c r="F24" s="54" t="s">
        <v>19</v>
      </c>
      <c r="G24" s="54"/>
      <c r="H24" s="54" t="s">
        <v>16</v>
      </c>
      <c r="I24" s="54">
        <v>320</v>
      </c>
      <c r="J24" s="54"/>
      <c r="K24" s="54"/>
      <c r="L24" s="54">
        <v>84</v>
      </c>
      <c r="M24" s="95"/>
      <c r="N24" s="95">
        <f t="shared" si="0"/>
        <v>26880</v>
      </c>
      <c r="O24" s="106">
        <f t="shared" si="1"/>
        <v>26880</v>
      </c>
      <c r="P24" s="33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7" s="17" customFormat="1" ht="18" x14ac:dyDescent="0.25">
      <c r="A25" s="33"/>
      <c r="B25" s="54"/>
      <c r="C25" s="54" t="s">
        <v>11</v>
      </c>
      <c r="D25" s="6">
        <v>45100</v>
      </c>
      <c r="E25" s="6">
        <v>45838</v>
      </c>
      <c r="F25" s="54" t="s">
        <v>20</v>
      </c>
      <c r="G25" s="54"/>
      <c r="H25" s="54" t="s">
        <v>16</v>
      </c>
      <c r="I25" s="54">
        <v>133</v>
      </c>
      <c r="J25" s="54"/>
      <c r="K25" s="54"/>
      <c r="L25" s="54">
        <v>1100</v>
      </c>
      <c r="M25" s="95"/>
      <c r="N25" s="95">
        <f t="shared" si="0"/>
        <v>146300</v>
      </c>
      <c r="O25" s="106">
        <f t="shared" si="1"/>
        <v>146300</v>
      </c>
      <c r="P25" s="33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7" s="17" customFormat="1" ht="18" x14ac:dyDescent="0.25">
      <c r="A26" s="33"/>
      <c r="B26" s="54"/>
      <c r="C26" s="54" t="s">
        <v>21</v>
      </c>
      <c r="D26" s="6">
        <v>44370</v>
      </c>
      <c r="E26" s="6">
        <v>45838</v>
      </c>
      <c r="F26" s="54" t="s">
        <v>22</v>
      </c>
      <c r="G26" s="54"/>
      <c r="H26" s="54" t="s">
        <v>16</v>
      </c>
      <c r="I26" s="54">
        <v>17</v>
      </c>
      <c r="J26" s="54"/>
      <c r="K26" s="54"/>
      <c r="L26" s="54">
        <v>1.25</v>
      </c>
      <c r="M26" s="95"/>
      <c r="N26" s="95">
        <v>21.25</v>
      </c>
      <c r="O26" s="106">
        <f t="shared" si="1"/>
        <v>21.25</v>
      </c>
      <c r="P26" s="33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7" s="17" customFormat="1" ht="18" x14ac:dyDescent="0.25">
      <c r="A27" s="33"/>
      <c r="B27" s="54"/>
      <c r="C27" s="54" t="s">
        <v>21</v>
      </c>
      <c r="D27" s="6">
        <v>45100</v>
      </c>
      <c r="E27" s="6">
        <v>45838</v>
      </c>
      <c r="F27" s="54" t="s">
        <v>23</v>
      </c>
      <c r="G27" s="54"/>
      <c r="H27" s="54" t="s">
        <v>16</v>
      </c>
      <c r="I27" s="54">
        <v>43</v>
      </c>
      <c r="J27" s="54"/>
      <c r="K27" s="54"/>
      <c r="L27" s="54">
        <v>7.15</v>
      </c>
      <c r="M27" s="95"/>
      <c r="N27" s="95">
        <v>614.9</v>
      </c>
      <c r="O27" s="106">
        <f t="shared" si="1"/>
        <v>307.45</v>
      </c>
      <c r="P27" s="33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7" s="17" customFormat="1" ht="18" x14ac:dyDescent="0.25">
      <c r="A28" s="33"/>
      <c r="B28" s="54"/>
      <c r="C28" s="54" t="s">
        <v>24</v>
      </c>
      <c r="D28" s="6">
        <v>44370</v>
      </c>
      <c r="E28" s="6">
        <v>45838</v>
      </c>
      <c r="F28" s="54" t="s">
        <v>25</v>
      </c>
      <c r="G28" s="54"/>
      <c r="H28" s="54" t="s">
        <v>16</v>
      </c>
      <c r="I28" s="54">
        <v>19</v>
      </c>
      <c r="J28" s="54"/>
      <c r="K28" s="54"/>
      <c r="L28" s="54">
        <v>5.01</v>
      </c>
      <c r="M28" s="95"/>
      <c r="N28" s="95">
        <v>1034.58</v>
      </c>
      <c r="O28" s="106">
        <f t="shared" si="1"/>
        <v>95.19</v>
      </c>
      <c r="P28" s="33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7" ht="18" x14ac:dyDescent="0.25">
      <c r="A29" s="33"/>
      <c r="B29" s="54"/>
      <c r="C29" s="54" t="s">
        <v>11</v>
      </c>
      <c r="D29" s="6">
        <v>45426</v>
      </c>
      <c r="E29" s="6">
        <v>45838</v>
      </c>
      <c r="F29" s="54" t="s">
        <v>26</v>
      </c>
      <c r="G29" s="54"/>
      <c r="H29" s="54" t="s">
        <v>16</v>
      </c>
      <c r="I29" s="54">
        <v>49</v>
      </c>
      <c r="J29" s="54"/>
      <c r="K29" s="54"/>
      <c r="L29" s="54">
        <v>7.08</v>
      </c>
      <c r="M29" s="95"/>
      <c r="N29" s="95">
        <f t="shared" si="0"/>
        <v>346.92</v>
      </c>
      <c r="O29" s="106">
        <f t="shared" si="1"/>
        <v>346.92</v>
      </c>
      <c r="P29" s="33"/>
      <c r="Q29" s="1"/>
      <c r="R29" s="1"/>
      <c r="S29" s="1"/>
      <c r="T29" s="1"/>
      <c r="U29" s="1"/>
      <c r="V29" s="1"/>
      <c r="W29" s="1"/>
      <c r="X29" s="1"/>
      <c r="Y29" s="1"/>
      <c r="Z29" s="1"/>
      <c r="AA29" s="17"/>
    </row>
    <row r="30" spans="1:27" s="17" customFormat="1" ht="18" x14ac:dyDescent="0.25">
      <c r="A30" s="33"/>
      <c r="B30" s="54"/>
      <c r="C30" s="54" t="s">
        <v>11</v>
      </c>
      <c r="D30" s="6">
        <v>44732</v>
      </c>
      <c r="E30" s="6">
        <v>45838</v>
      </c>
      <c r="F30" s="54" t="s">
        <v>27</v>
      </c>
      <c r="G30" s="54"/>
      <c r="H30" s="54" t="s">
        <v>16</v>
      </c>
      <c r="I30" s="54">
        <v>139</v>
      </c>
      <c r="J30" s="54"/>
      <c r="K30" s="54"/>
      <c r="L30" s="54">
        <v>11.8</v>
      </c>
      <c r="M30" s="95"/>
      <c r="N30" s="95">
        <f t="shared" si="0"/>
        <v>1640.2</v>
      </c>
      <c r="O30" s="106">
        <f t="shared" si="1"/>
        <v>1640.2</v>
      </c>
      <c r="P30" s="33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7" s="17" customFormat="1" ht="18" x14ac:dyDescent="0.25">
      <c r="A31" s="33"/>
      <c r="B31" s="54"/>
      <c r="C31" s="54" t="s">
        <v>21</v>
      </c>
      <c r="D31" s="6">
        <v>45097</v>
      </c>
      <c r="E31" s="6">
        <v>45838</v>
      </c>
      <c r="F31" s="54" t="s">
        <v>28</v>
      </c>
      <c r="G31" s="54"/>
      <c r="H31" s="54" t="s">
        <v>16</v>
      </c>
      <c r="I31" s="54">
        <v>86</v>
      </c>
      <c r="J31" s="54"/>
      <c r="K31" s="54"/>
      <c r="L31" s="54">
        <v>12.03</v>
      </c>
      <c r="M31" s="95"/>
      <c r="N31" s="95">
        <v>1034.58</v>
      </c>
      <c r="O31" s="106">
        <f t="shared" si="1"/>
        <v>1034.58</v>
      </c>
      <c r="P31" s="33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7" s="17" customFormat="1" ht="18" x14ac:dyDescent="0.25">
      <c r="A32" s="33"/>
      <c r="B32" s="54"/>
      <c r="C32" s="54" t="s">
        <v>11</v>
      </c>
      <c r="D32" s="6">
        <v>45275</v>
      </c>
      <c r="E32" s="6">
        <v>45838</v>
      </c>
      <c r="F32" s="54" t="s">
        <v>29</v>
      </c>
      <c r="G32" s="54"/>
      <c r="H32" s="54" t="s">
        <v>16</v>
      </c>
      <c r="I32" s="54">
        <v>29</v>
      </c>
      <c r="J32" s="54"/>
      <c r="K32" s="54"/>
      <c r="L32" s="54">
        <v>10.62</v>
      </c>
      <c r="M32" s="95"/>
      <c r="N32" s="95">
        <f t="shared" si="0"/>
        <v>307.97999999999996</v>
      </c>
      <c r="O32" s="106">
        <f t="shared" si="1"/>
        <v>307.97999999999996</v>
      </c>
      <c r="P32" s="33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7" s="17" customFormat="1" ht="18" x14ac:dyDescent="0.25">
      <c r="A33" s="33"/>
      <c r="B33" s="54"/>
      <c r="C33" s="54" t="s">
        <v>11</v>
      </c>
      <c r="D33" s="6">
        <v>45275</v>
      </c>
      <c r="E33" s="6">
        <v>45838</v>
      </c>
      <c r="F33" s="54" t="s">
        <v>30</v>
      </c>
      <c r="G33" s="54"/>
      <c r="H33" s="54" t="s">
        <v>16</v>
      </c>
      <c r="I33" s="54">
        <v>126</v>
      </c>
      <c r="J33" s="54"/>
      <c r="K33" s="54"/>
      <c r="L33" s="54">
        <v>708.33</v>
      </c>
      <c r="M33" s="95"/>
      <c r="N33" s="95">
        <f t="shared" si="0"/>
        <v>89249.58</v>
      </c>
      <c r="O33" s="106">
        <f t="shared" si="1"/>
        <v>89249.58</v>
      </c>
      <c r="P33" s="33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7" s="17" customFormat="1" ht="18" x14ac:dyDescent="0.25">
      <c r="A34" s="33"/>
      <c r="B34" s="54"/>
      <c r="C34" s="54" t="s">
        <v>11</v>
      </c>
      <c r="D34" s="6">
        <v>45641</v>
      </c>
      <c r="E34" s="6">
        <v>45838</v>
      </c>
      <c r="F34" s="54" t="s">
        <v>31</v>
      </c>
      <c r="G34" s="54"/>
      <c r="H34" s="54" t="s">
        <v>16</v>
      </c>
      <c r="I34" s="54">
        <v>510</v>
      </c>
      <c r="J34" s="54"/>
      <c r="K34" s="54"/>
      <c r="L34" s="54">
        <v>345.67</v>
      </c>
      <c r="M34" s="95"/>
      <c r="N34" s="95">
        <f t="shared" si="0"/>
        <v>176291.7</v>
      </c>
      <c r="O34" s="106">
        <f t="shared" si="1"/>
        <v>176291.7</v>
      </c>
      <c r="P34" s="33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7" s="17" customFormat="1" ht="18" x14ac:dyDescent="0.25">
      <c r="A35" s="33"/>
      <c r="B35" s="54"/>
      <c r="C35" s="54" t="s">
        <v>11</v>
      </c>
      <c r="D35" s="6">
        <v>45822</v>
      </c>
      <c r="E35" s="6">
        <v>45838</v>
      </c>
      <c r="F35" s="54" t="s">
        <v>30</v>
      </c>
      <c r="G35" s="54"/>
      <c r="H35" s="54" t="s">
        <v>16</v>
      </c>
      <c r="I35" s="54">
        <v>346</v>
      </c>
      <c r="J35" s="54"/>
      <c r="K35" s="54"/>
      <c r="L35" s="54">
        <v>348.31</v>
      </c>
      <c r="M35" s="95"/>
      <c r="N35" s="95">
        <f t="shared" si="0"/>
        <v>120515.26</v>
      </c>
      <c r="O35" s="106">
        <f t="shared" si="1"/>
        <v>120515.26</v>
      </c>
      <c r="P35" s="33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7" ht="18" x14ac:dyDescent="0.25">
      <c r="A36" s="33"/>
      <c r="B36" s="5"/>
      <c r="C36" s="5" t="s">
        <v>32</v>
      </c>
      <c r="D36" s="54" t="s">
        <v>33</v>
      </c>
      <c r="E36" s="6">
        <v>45838</v>
      </c>
      <c r="F36" s="203" t="s">
        <v>34</v>
      </c>
      <c r="G36" s="203"/>
      <c r="H36" s="54" t="s">
        <v>16</v>
      </c>
      <c r="I36" s="63">
        <v>83</v>
      </c>
      <c r="J36" s="52"/>
      <c r="K36" s="204">
        <v>345.83</v>
      </c>
      <c r="L36" s="204"/>
      <c r="M36" s="96"/>
      <c r="N36" s="97">
        <f t="shared" ref="N36:N66" si="2">I36*K36</f>
        <v>28703.89</v>
      </c>
      <c r="O36" s="106">
        <f t="shared" si="1"/>
        <v>0</v>
      </c>
      <c r="P36" s="33"/>
      <c r="Q36" s="1"/>
      <c r="R36" s="1"/>
      <c r="S36" s="1"/>
      <c r="T36" s="1"/>
      <c r="U36" s="1"/>
      <c r="V36" s="1"/>
      <c r="W36" s="17"/>
      <c r="X36" s="1"/>
      <c r="Y36" s="1"/>
      <c r="Z36" s="1"/>
      <c r="AA36" s="17"/>
    </row>
    <row r="37" spans="1:27" ht="18" x14ac:dyDescent="0.25">
      <c r="A37" s="33"/>
      <c r="B37" s="5"/>
      <c r="C37" s="5" t="s">
        <v>32</v>
      </c>
      <c r="D37" s="54" t="s">
        <v>35</v>
      </c>
      <c r="E37" s="6">
        <v>45838</v>
      </c>
      <c r="F37" s="203" t="s">
        <v>36</v>
      </c>
      <c r="G37" s="203"/>
      <c r="H37" s="54" t="s">
        <v>16</v>
      </c>
      <c r="I37" s="63">
        <v>78</v>
      </c>
      <c r="J37" s="52"/>
      <c r="K37" s="204">
        <v>541.61</v>
      </c>
      <c r="L37" s="204"/>
      <c r="M37" s="96"/>
      <c r="N37" s="97">
        <f t="shared" si="2"/>
        <v>42245.58</v>
      </c>
      <c r="O37" s="106">
        <f t="shared" si="1"/>
        <v>0</v>
      </c>
      <c r="P37" s="33"/>
      <c r="Q37" s="1"/>
      <c r="R37" s="1"/>
      <c r="S37" s="1"/>
      <c r="T37" s="1"/>
      <c r="U37" s="1"/>
      <c r="V37" s="1"/>
      <c r="W37" s="1"/>
      <c r="X37" s="1"/>
      <c r="Y37" s="1"/>
      <c r="Z37" s="1"/>
      <c r="AA37" s="17"/>
    </row>
    <row r="38" spans="1:27" ht="18" x14ac:dyDescent="0.25">
      <c r="A38" s="33"/>
      <c r="B38" s="5"/>
      <c r="C38" s="5" t="s">
        <v>32</v>
      </c>
      <c r="D38" s="54" t="s">
        <v>37</v>
      </c>
      <c r="E38" s="6">
        <v>45838</v>
      </c>
      <c r="F38" s="203" t="s">
        <v>38</v>
      </c>
      <c r="G38" s="203"/>
      <c r="H38" s="54" t="s">
        <v>16</v>
      </c>
      <c r="I38" s="63">
        <v>76</v>
      </c>
      <c r="J38" s="52"/>
      <c r="K38" s="204">
        <v>799.99</v>
      </c>
      <c r="L38" s="204"/>
      <c r="M38" s="96"/>
      <c r="N38" s="97">
        <f t="shared" si="2"/>
        <v>60799.24</v>
      </c>
      <c r="O38" s="106">
        <f t="shared" si="1"/>
        <v>0</v>
      </c>
      <c r="P38" s="33"/>
      <c r="Q38" s="1"/>
      <c r="R38" s="1"/>
      <c r="S38" s="1"/>
      <c r="T38" s="1"/>
      <c r="U38" s="1"/>
      <c r="V38" s="1"/>
      <c r="W38" s="1"/>
      <c r="X38" s="1"/>
      <c r="Y38" s="1"/>
      <c r="Z38" s="1"/>
      <c r="AA38" s="17"/>
    </row>
    <row r="39" spans="1:27" ht="18" x14ac:dyDescent="0.25">
      <c r="A39" s="33"/>
      <c r="B39" s="5"/>
      <c r="C39" s="5" t="s">
        <v>32</v>
      </c>
      <c r="D39" s="54" t="s">
        <v>39</v>
      </c>
      <c r="E39" s="6">
        <v>45838</v>
      </c>
      <c r="F39" s="203" t="s">
        <v>40</v>
      </c>
      <c r="G39" s="203"/>
      <c r="H39" s="54" t="s">
        <v>16</v>
      </c>
      <c r="I39" s="63">
        <v>11</v>
      </c>
      <c r="J39" s="52"/>
      <c r="K39" s="204">
        <v>417.61</v>
      </c>
      <c r="L39" s="204"/>
      <c r="M39" s="96"/>
      <c r="N39" s="97">
        <f t="shared" si="2"/>
        <v>4593.71</v>
      </c>
      <c r="O39" s="106">
        <f t="shared" si="1"/>
        <v>0</v>
      </c>
      <c r="P39" s="33"/>
      <c r="Q39" s="1"/>
      <c r="R39" s="1"/>
      <c r="S39" s="1"/>
      <c r="T39" s="1"/>
      <c r="U39" s="1"/>
      <c r="V39" s="1"/>
      <c r="W39" s="1"/>
      <c r="X39" s="1"/>
      <c r="Y39" s="1"/>
      <c r="Z39" s="1"/>
      <c r="AA39" s="17"/>
    </row>
    <row r="40" spans="1:27" ht="18" x14ac:dyDescent="0.25">
      <c r="A40" s="33"/>
      <c r="B40" s="5"/>
      <c r="C40" s="5" t="s">
        <v>32</v>
      </c>
      <c r="D40" s="54" t="s">
        <v>41</v>
      </c>
      <c r="E40" s="6">
        <v>45838</v>
      </c>
      <c r="F40" s="203" t="s">
        <v>42</v>
      </c>
      <c r="G40" s="203"/>
      <c r="H40" s="54" t="s">
        <v>16</v>
      </c>
      <c r="I40" s="63">
        <v>103</v>
      </c>
      <c r="J40" s="52"/>
      <c r="K40" s="204">
        <v>450.1</v>
      </c>
      <c r="L40" s="204"/>
      <c r="M40" s="96"/>
      <c r="N40" s="97">
        <f t="shared" si="2"/>
        <v>46360.3</v>
      </c>
      <c r="O40" s="106">
        <f t="shared" si="1"/>
        <v>0</v>
      </c>
      <c r="P40" s="33"/>
      <c r="Q40" s="1"/>
      <c r="R40" s="1"/>
      <c r="S40" s="1"/>
      <c r="T40" s="1"/>
      <c r="U40" s="1"/>
      <c r="V40" s="1"/>
      <c r="W40" s="1"/>
      <c r="X40" s="1"/>
      <c r="Y40" s="1"/>
      <c r="Z40" s="1"/>
      <c r="AA40" s="17"/>
    </row>
    <row r="41" spans="1:27" ht="18" x14ac:dyDescent="0.25">
      <c r="A41" s="33"/>
      <c r="B41" s="5"/>
      <c r="C41" s="5" t="s">
        <v>32</v>
      </c>
      <c r="D41" s="54" t="s">
        <v>39</v>
      </c>
      <c r="E41" s="6">
        <v>45838</v>
      </c>
      <c r="F41" s="203" t="s">
        <v>43</v>
      </c>
      <c r="G41" s="203"/>
      <c r="H41" s="54" t="s">
        <v>44</v>
      </c>
      <c r="I41" s="63">
        <v>52</v>
      </c>
      <c r="J41" s="52"/>
      <c r="K41" s="204">
        <v>3511.34</v>
      </c>
      <c r="L41" s="204"/>
      <c r="M41" s="96"/>
      <c r="N41" s="97">
        <f t="shared" si="2"/>
        <v>182589.68</v>
      </c>
      <c r="O41" s="106">
        <f t="shared" si="1"/>
        <v>0</v>
      </c>
      <c r="P41" s="33"/>
      <c r="Q41" s="1"/>
      <c r="R41" s="1"/>
      <c r="S41" s="1"/>
      <c r="T41" s="1"/>
      <c r="U41" s="1"/>
      <c r="V41" s="1"/>
      <c r="W41" s="1"/>
      <c r="X41" s="1"/>
      <c r="Y41" s="1"/>
      <c r="Z41" s="1"/>
      <c r="AA41" s="17"/>
    </row>
    <row r="42" spans="1:27" ht="18" x14ac:dyDescent="0.25">
      <c r="A42" s="33"/>
      <c r="B42" s="5"/>
      <c r="C42" s="5" t="s">
        <v>32</v>
      </c>
      <c r="D42" s="54" t="s">
        <v>33</v>
      </c>
      <c r="E42" s="6">
        <v>45838</v>
      </c>
      <c r="F42" s="203" t="s">
        <v>45</v>
      </c>
      <c r="G42" s="203"/>
      <c r="H42" s="54" t="s">
        <v>44</v>
      </c>
      <c r="I42" s="63">
        <v>118</v>
      </c>
      <c r="J42" s="52"/>
      <c r="K42" s="204">
        <v>292.61</v>
      </c>
      <c r="L42" s="204"/>
      <c r="M42" s="96"/>
      <c r="N42" s="97">
        <f t="shared" si="2"/>
        <v>34527.980000000003</v>
      </c>
      <c r="O42" s="106">
        <f t="shared" si="1"/>
        <v>0</v>
      </c>
      <c r="P42" s="33"/>
      <c r="Q42" s="1"/>
      <c r="R42" s="1"/>
      <c r="S42" s="1"/>
      <c r="T42" s="1"/>
      <c r="U42" s="1"/>
      <c r="V42" s="1"/>
      <c r="W42" s="1"/>
      <c r="X42" s="1"/>
      <c r="Y42" s="1"/>
      <c r="Z42" s="1"/>
      <c r="AA42" s="17"/>
    </row>
    <row r="43" spans="1:27" ht="18" x14ac:dyDescent="0.25">
      <c r="A43" s="33"/>
      <c r="B43" s="5"/>
      <c r="C43" s="5" t="s">
        <v>32</v>
      </c>
      <c r="D43" s="54" t="s">
        <v>39</v>
      </c>
      <c r="E43" s="6">
        <v>45838</v>
      </c>
      <c r="F43" s="203" t="s">
        <v>46</v>
      </c>
      <c r="G43" s="203"/>
      <c r="H43" s="54" t="s">
        <v>47</v>
      </c>
      <c r="I43" s="63">
        <v>89</v>
      </c>
      <c r="J43" s="52"/>
      <c r="K43" s="204">
        <v>345.83429999999998</v>
      </c>
      <c r="L43" s="204"/>
      <c r="M43" s="96"/>
      <c r="N43" s="97">
        <f t="shared" si="2"/>
        <v>30779.252699999997</v>
      </c>
      <c r="O43" s="106">
        <f t="shared" si="1"/>
        <v>0</v>
      </c>
      <c r="P43" s="33"/>
      <c r="Q43" s="1"/>
      <c r="R43" s="1"/>
      <c r="S43" s="1"/>
      <c r="T43" s="1"/>
      <c r="U43" s="1"/>
      <c r="V43" s="1"/>
      <c r="W43" s="1"/>
      <c r="X43" s="1"/>
      <c r="Y43" s="1"/>
      <c r="Z43" s="1"/>
      <c r="AA43" s="17"/>
    </row>
    <row r="44" spans="1:27" ht="18" x14ac:dyDescent="0.25">
      <c r="A44" s="33"/>
      <c r="B44" s="5"/>
      <c r="C44" s="5" t="s">
        <v>32</v>
      </c>
      <c r="D44" s="54" t="s">
        <v>48</v>
      </c>
      <c r="E44" s="6">
        <v>45838</v>
      </c>
      <c r="F44" s="203" t="s">
        <v>49</v>
      </c>
      <c r="G44" s="203"/>
      <c r="H44" s="54" t="s">
        <v>44</v>
      </c>
      <c r="I44" s="63">
        <v>80</v>
      </c>
      <c r="J44" s="52"/>
      <c r="K44" s="204">
        <v>417.61</v>
      </c>
      <c r="L44" s="204"/>
      <c r="M44" s="96"/>
      <c r="N44" s="97">
        <f t="shared" si="2"/>
        <v>33408.800000000003</v>
      </c>
      <c r="O44" s="106">
        <f t="shared" si="1"/>
        <v>0</v>
      </c>
      <c r="P44" s="33"/>
      <c r="Q44" s="1"/>
      <c r="R44" s="1"/>
      <c r="S44" s="1"/>
      <c r="T44" s="1"/>
      <c r="U44" s="1"/>
      <c r="V44" s="1"/>
      <c r="W44" s="1"/>
      <c r="X44" s="1"/>
      <c r="Y44" s="1"/>
      <c r="Z44" s="1"/>
      <c r="AA44" s="17"/>
    </row>
    <row r="45" spans="1:27" ht="18" x14ac:dyDescent="0.25">
      <c r="A45" s="33"/>
      <c r="B45" s="5"/>
      <c r="C45" s="5" t="s">
        <v>32</v>
      </c>
      <c r="D45" s="54" t="s">
        <v>50</v>
      </c>
      <c r="E45" s="6">
        <v>45838</v>
      </c>
      <c r="F45" s="203" t="s">
        <v>51</v>
      </c>
      <c r="G45" s="203"/>
      <c r="H45" s="54" t="s">
        <v>44</v>
      </c>
      <c r="I45" s="63">
        <v>7</v>
      </c>
      <c r="J45" s="52"/>
      <c r="K45" s="204">
        <v>516.61</v>
      </c>
      <c r="L45" s="204"/>
      <c r="M45" s="96"/>
      <c r="N45" s="97">
        <f t="shared" si="2"/>
        <v>3616.27</v>
      </c>
      <c r="O45" s="106">
        <f t="shared" si="1"/>
        <v>0</v>
      </c>
      <c r="P45" s="33"/>
      <c r="Q45" s="1"/>
      <c r="R45" s="1"/>
      <c r="S45" s="1"/>
      <c r="T45" s="1"/>
      <c r="U45" s="1"/>
      <c r="V45" s="1"/>
      <c r="W45" s="1"/>
      <c r="X45" s="1"/>
      <c r="Y45" s="1"/>
      <c r="Z45" s="1"/>
      <c r="AA45" s="17"/>
    </row>
    <row r="46" spans="1:27" ht="18" x14ac:dyDescent="0.25">
      <c r="A46" s="33"/>
      <c r="B46" s="5"/>
      <c r="C46" s="5" t="s">
        <v>32</v>
      </c>
      <c r="D46" s="54" t="s">
        <v>52</v>
      </c>
      <c r="E46" s="6">
        <v>45838</v>
      </c>
      <c r="F46" s="203" t="s">
        <v>53</v>
      </c>
      <c r="G46" s="203"/>
      <c r="H46" s="54" t="s">
        <v>44</v>
      </c>
      <c r="I46" s="63">
        <v>37</v>
      </c>
      <c r="J46" s="52"/>
      <c r="K46" s="204">
        <v>516.66999999999996</v>
      </c>
      <c r="L46" s="204"/>
      <c r="M46" s="96"/>
      <c r="N46" s="97">
        <f t="shared" si="2"/>
        <v>19116.789999999997</v>
      </c>
      <c r="O46" s="106">
        <f t="shared" si="1"/>
        <v>0</v>
      </c>
      <c r="P46" s="33"/>
      <c r="Q46" s="1"/>
      <c r="R46" s="1"/>
      <c r="S46" s="1"/>
      <c r="T46" s="1"/>
      <c r="U46" s="1"/>
      <c r="V46" s="1"/>
      <c r="W46" s="1"/>
      <c r="X46" s="1"/>
      <c r="Y46" s="1"/>
      <c r="Z46" s="1"/>
      <c r="AA46" s="17"/>
    </row>
    <row r="47" spans="1:27" ht="18" x14ac:dyDescent="0.25">
      <c r="A47" s="33"/>
      <c r="B47" s="5"/>
      <c r="C47" s="5" t="s">
        <v>32</v>
      </c>
      <c r="D47" s="54" t="s">
        <v>54</v>
      </c>
      <c r="E47" s="6">
        <v>45838</v>
      </c>
      <c r="F47" s="203" t="s">
        <v>55</v>
      </c>
      <c r="G47" s="203"/>
      <c r="H47" s="54" t="s">
        <v>44</v>
      </c>
      <c r="I47" s="63">
        <v>3</v>
      </c>
      <c r="J47" s="52"/>
      <c r="K47" s="204">
        <v>4130</v>
      </c>
      <c r="L47" s="204"/>
      <c r="M47" s="96"/>
      <c r="N47" s="97">
        <f t="shared" si="2"/>
        <v>12390</v>
      </c>
      <c r="O47" s="106">
        <f t="shared" si="1"/>
        <v>0</v>
      </c>
      <c r="P47" s="33"/>
      <c r="Q47" s="1"/>
      <c r="R47" s="1"/>
      <c r="S47" s="1"/>
      <c r="T47" s="1"/>
      <c r="U47" s="1"/>
      <c r="V47" s="1"/>
      <c r="W47" s="1"/>
      <c r="X47" s="1"/>
      <c r="Y47" s="1"/>
      <c r="Z47" s="1"/>
      <c r="AA47" s="17"/>
    </row>
    <row r="48" spans="1:27" ht="18" x14ac:dyDescent="0.25">
      <c r="A48" s="33"/>
      <c r="B48" s="5"/>
      <c r="C48" s="5" t="s">
        <v>32</v>
      </c>
      <c r="D48" s="54" t="s">
        <v>39</v>
      </c>
      <c r="E48" s="6">
        <v>45838</v>
      </c>
      <c r="F48" s="203" t="s">
        <v>56</v>
      </c>
      <c r="G48" s="203"/>
      <c r="H48" s="54" t="s">
        <v>44</v>
      </c>
      <c r="I48" s="63">
        <v>2</v>
      </c>
      <c r="J48" s="52"/>
      <c r="K48" s="204">
        <v>2000.0050000000001</v>
      </c>
      <c r="L48" s="204"/>
      <c r="M48" s="96"/>
      <c r="N48" s="97">
        <f t="shared" si="2"/>
        <v>4000.01</v>
      </c>
      <c r="O48" s="106">
        <f t="shared" si="1"/>
        <v>0</v>
      </c>
      <c r="P48" s="33"/>
      <c r="Q48" s="1"/>
      <c r="R48" s="1"/>
      <c r="S48" s="1"/>
      <c r="T48" s="1"/>
      <c r="U48" s="1"/>
      <c r="V48" s="1"/>
      <c r="W48" s="1"/>
      <c r="X48" s="1"/>
      <c r="Y48" s="1"/>
      <c r="Z48" s="1"/>
      <c r="AA48" s="17"/>
    </row>
    <row r="49" spans="1:27" ht="18" x14ac:dyDescent="0.25">
      <c r="A49" s="33"/>
      <c r="B49" s="5"/>
      <c r="C49" s="5" t="s">
        <v>32</v>
      </c>
      <c r="D49" s="54" t="s">
        <v>39</v>
      </c>
      <c r="E49" s="6">
        <v>45838</v>
      </c>
      <c r="F49" s="203" t="s">
        <v>57</v>
      </c>
      <c r="G49" s="203"/>
      <c r="H49" s="54" t="s">
        <v>44</v>
      </c>
      <c r="I49" s="63">
        <v>1</v>
      </c>
      <c r="J49" s="52"/>
      <c r="K49" s="204">
        <v>1399.99</v>
      </c>
      <c r="L49" s="204"/>
      <c r="M49" s="96"/>
      <c r="N49" s="97">
        <f t="shared" si="2"/>
        <v>1399.99</v>
      </c>
      <c r="O49" s="106">
        <f t="shared" si="1"/>
        <v>0</v>
      </c>
      <c r="P49" s="33"/>
      <c r="Q49" s="1"/>
      <c r="R49" s="1"/>
      <c r="S49" s="1"/>
      <c r="T49" s="1"/>
      <c r="U49" s="1"/>
      <c r="V49" s="1"/>
      <c r="W49" s="1"/>
      <c r="X49" s="1"/>
      <c r="Y49" s="1"/>
      <c r="Z49" s="1"/>
      <c r="AA49" s="17"/>
    </row>
    <row r="50" spans="1:27" ht="18" x14ac:dyDescent="0.25">
      <c r="A50" s="33"/>
      <c r="B50" s="5"/>
      <c r="C50" s="5" t="s">
        <v>58</v>
      </c>
      <c r="D50" s="54" t="s">
        <v>59</v>
      </c>
      <c r="E50" s="6">
        <v>45838</v>
      </c>
      <c r="F50" s="203" t="s">
        <v>60</v>
      </c>
      <c r="G50" s="203"/>
      <c r="H50" s="54" t="s">
        <v>16</v>
      </c>
      <c r="I50" s="63">
        <v>7</v>
      </c>
      <c r="J50" s="52"/>
      <c r="K50" s="204">
        <v>1625.1</v>
      </c>
      <c r="L50" s="204"/>
      <c r="M50" s="96"/>
      <c r="N50" s="97">
        <f t="shared" si="2"/>
        <v>11375.699999999999</v>
      </c>
      <c r="O50" s="106">
        <f t="shared" si="1"/>
        <v>0</v>
      </c>
      <c r="P50" s="33"/>
      <c r="Q50" s="1"/>
      <c r="R50" s="1"/>
      <c r="S50" s="1"/>
      <c r="T50" s="1"/>
      <c r="U50" s="1"/>
      <c r="V50" s="1"/>
      <c r="W50" s="1"/>
      <c r="X50" s="1"/>
      <c r="Y50" s="1"/>
      <c r="Z50" s="1"/>
      <c r="AA50" s="17"/>
    </row>
    <row r="51" spans="1:27" ht="18" x14ac:dyDescent="0.25">
      <c r="A51" s="33"/>
      <c r="B51" s="5"/>
      <c r="C51" s="5" t="s">
        <v>61</v>
      </c>
      <c r="D51" s="54" t="s">
        <v>62</v>
      </c>
      <c r="E51" s="6">
        <v>45838</v>
      </c>
      <c r="F51" s="203" t="s">
        <v>63</v>
      </c>
      <c r="G51" s="203"/>
      <c r="H51" s="54" t="s">
        <v>16</v>
      </c>
      <c r="I51" s="63">
        <v>4</v>
      </c>
      <c r="J51" s="52"/>
      <c r="K51" s="204">
        <v>625.4</v>
      </c>
      <c r="L51" s="204"/>
      <c r="M51" s="96"/>
      <c r="N51" s="97">
        <f t="shared" si="2"/>
        <v>2501.6</v>
      </c>
      <c r="O51" s="106">
        <f t="shared" si="1"/>
        <v>0</v>
      </c>
      <c r="P51" s="33"/>
      <c r="Q51" s="1"/>
      <c r="R51" s="1"/>
      <c r="S51" s="1"/>
      <c r="T51" s="1"/>
      <c r="U51" s="1"/>
      <c r="V51" s="1"/>
      <c r="W51" s="1"/>
      <c r="X51" s="1"/>
      <c r="Y51" s="1"/>
      <c r="Z51" s="1"/>
      <c r="AA51" s="17"/>
    </row>
    <row r="52" spans="1:27" ht="18" x14ac:dyDescent="0.25">
      <c r="A52" s="33"/>
      <c r="B52" s="5"/>
      <c r="C52" s="5" t="s">
        <v>64</v>
      </c>
      <c r="D52" s="54" t="s">
        <v>65</v>
      </c>
      <c r="E52" s="6">
        <v>45838</v>
      </c>
      <c r="F52" s="203" t="s">
        <v>66</v>
      </c>
      <c r="G52" s="203"/>
      <c r="H52" s="54" t="s">
        <v>16</v>
      </c>
      <c r="I52" s="63">
        <v>33</v>
      </c>
      <c r="J52" s="52"/>
      <c r="K52" s="204">
        <v>36.64</v>
      </c>
      <c r="L52" s="204"/>
      <c r="M52" s="96"/>
      <c r="N52" s="97">
        <f t="shared" si="2"/>
        <v>1209.1200000000001</v>
      </c>
      <c r="O52" s="106">
        <f t="shared" si="1"/>
        <v>0</v>
      </c>
      <c r="P52" s="33"/>
      <c r="Q52" s="1"/>
      <c r="R52" s="1"/>
      <c r="S52" s="1"/>
      <c r="T52" s="1"/>
      <c r="U52" s="1"/>
      <c r="V52" s="1"/>
      <c r="W52" s="1"/>
      <c r="X52" s="1"/>
      <c r="Y52" s="1"/>
      <c r="Z52" s="1"/>
      <c r="AA52" s="17"/>
    </row>
    <row r="53" spans="1:27" ht="18" x14ac:dyDescent="0.25">
      <c r="A53" s="33"/>
      <c r="B53" s="5"/>
      <c r="C53" s="5" t="s">
        <v>64</v>
      </c>
      <c r="D53" s="54" t="s">
        <v>65</v>
      </c>
      <c r="E53" s="6">
        <v>45838</v>
      </c>
      <c r="F53" s="203" t="s">
        <v>67</v>
      </c>
      <c r="G53" s="203"/>
      <c r="H53" s="54" t="s">
        <v>16</v>
      </c>
      <c r="I53" s="63">
        <v>123</v>
      </c>
      <c r="J53" s="52"/>
      <c r="K53" s="204">
        <v>14.93</v>
      </c>
      <c r="L53" s="204"/>
      <c r="M53" s="96"/>
      <c r="N53" s="97">
        <f t="shared" si="2"/>
        <v>1836.3899999999999</v>
      </c>
      <c r="O53" s="106">
        <f t="shared" si="1"/>
        <v>0</v>
      </c>
      <c r="P53" s="33"/>
      <c r="Q53" s="1"/>
      <c r="R53" s="1"/>
      <c r="S53" s="1"/>
      <c r="T53" s="1"/>
      <c r="U53" s="1"/>
      <c r="V53" s="1"/>
      <c r="W53" s="1"/>
      <c r="X53" s="1"/>
      <c r="Y53" s="1"/>
      <c r="Z53" s="1"/>
      <c r="AA53" s="17"/>
    </row>
    <row r="54" spans="1:27" ht="18" x14ac:dyDescent="0.25">
      <c r="A54" s="33"/>
      <c r="B54" s="5"/>
      <c r="C54" s="5" t="s">
        <v>64</v>
      </c>
      <c r="D54" s="54" t="s">
        <v>68</v>
      </c>
      <c r="E54" s="6">
        <v>45838</v>
      </c>
      <c r="F54" s="203" t="s">
        <v>69</v>
      </c>
      <c r="G54" s="203"/>
      <c r="H54" s="54" t="s">
        <v>16</v>
      </c>
      <c r="I54" s="63">
        <v>37</v>
      </c>
      <c r="J54" s="52"/>
      <c r="K54" s="204">
        <v>36</v>
      </c>
      <c r="L54" s="204"/>
      <c r="M54" s="96"/>
      <c r="N54" s="97">
        <f t="shared" si="2"/>
        <v>1332</v>
      </c>
      <c r="O54" s="106">
        <f t="shared" si="1"/>
        <v>0</v>
      </c>
      <c r="P54" s="33"/>
      <c r="Q54" s="1"/>
      <c r="R54" s="1"/>
      <c r="S54" s="1"/>
      <c r="T54" s="1"/>
      <c r="U54" s="1"/>
      <c r="V54" s="1"/>
      <c r="W54" s="1"/>
      <c r="X54" s="1"/>
      <c r="Y54" s="1"/>
      <c r="Z54" s="1"/>
      <c r="AA54" s="17"/>
    </row>
    <row r="55" spans="1:27" ht="18" x14ac:dyDescent="0.25">
      <c r="A55" s="33"/>
      <c r="B55" s="5"/>
      <c r="C55" s="5" t="s">
        <v>64</v>
      </c>
      <c r="D55" s="54" t="s">
        <v>70</v>
      </c>
      <c r="E55" s="6">
        <v>45838</v>
      </c>
      <c r="F55" s="203" t="s">
        <v>71</v>
      </c>
      <c r="G55" s="203"/>
      <c r="H55" s="54" t="s">
        <v>16</v>
      </c>
      <c r="I55" s="63">
        <v>7</v>
      </c>
      <c r="J55" s="52"/>
      <c r="K55" s="204">
        <v>59.47</v>
      </c>
      <c r="L55" s="204"/>
      <c r="M55" s="96"/>
      <c r="N55" s="97">
        <f t="shared" si="2"/>
        <v>416.28999999999996</v>
      </c>
      <c r="O55" s="106">
        <f t="shared" si="1"/>
        <v>0</v>
      </c>
      <c r="P55" s="33"/>
      <c r="Q55" s="1"/>
      <c r="R55" s="1"/>
      <c r="S55" s="1"/>
      <c r="T55" s="1"/>
      <c r="U55" s="1"/>
      <c r="V55" s="1"/>
      <c r="W55" s="1"/>
      <c r="X55" s="1"/>
      <c r="Y55" s="1"/>
      <c r="Z55" s="1"/>
      <c r="AA55" s="17"/>
    </row>
    <row r="56" spans="1:27" ht="18" x14ac:dyDescent="0.25">
      <c r="A56" s="33"/>
      <c r="B56" s="5"/>
      <c r="C56" s="5" t="s">
        <v>64</v>
      </c>
      <c r="D56" s="54" t="s">
        <v>68</v>
      </c>
      <c r="E56" s="6">
        <v>45838</v>
      </c>
      <c r="F56" s="203" t="s">
        <v>72</v>
      </c>
      <c r="G56" s="203"/>
      <c r="H56" s="54" t="s">
        <v>16</v>
      </c>
      <c r="I56" s="63">
        <v>280</v>
      </c>
      <c r="J56" s="52"/>
      <c r="K56" s="204">
        <v>25</v>
      </c>
      <c r="L56" s="204"/>
      <c r="M56" s="96"/>
      <c r="N56" s="97">
        <f t="shared" si="2"/>
        <v>7000</v>
      </c>
      <c r="O56" s="106">
        <f t="shared" si="1"/>
        <v>0</v>
      </c>
      <c r="P56" s="33"/>
      <c r="Q56" s="1"/>
      <c r="R56" s="1"/>
      <c r="S56" s="1"/>
      <c r="T56" s="1"/>
      <c r="U56" s="1"/>
      <c r="V56" s="1"/>
      <c r="W56" s="1"/>
      <c r="X56" s="1"/>
      <c r="Y56" s="1"/>
      <c r="Z56" s="1"/>
      <c r="AA56" s="17"/>
    </row>
    <row r="57" spans="1:27" ht="18" x14ac:dyDescent="0.25">
      <c r="A57" s="33"/>
      <c r="B57" s="5"/>
      <c r="C57" s="5" t="s">
        <v>64</v>
      </c>
      <c r="D57" s="54" t="s">
        <v>65</v>
      </c>
      <c r="E57" s="6">
        <v>45838</v>
      </c>
      <c r="F57" s="203" t="s">
        <v>73</v>
      </c>
      <c r="G57" s="203"/>
      <c r="H57" s="54" t="s">
        <v>16</v>
      </c>
      <c r="I57" s="63">
        <v>35</v>
      </c>
      <c r="J57" s="52"/>
      <c r="K57" s="204">
        <v>59.47</v>
      </c>
      <c r="L57" s="204"/>
      <c r="M57" s="96"/>
      <c r="N57" s="97">
        <f t="shared" si="2"/>
        <v>2081.4499999999998</v>
      </c>
      <c r="O57" s="106">
        <f t="shared" si="1"/>
        <v>0</v>
      </c>
      <c r="P57" s="33"/>
      <c r="Q57" s="1"/>
      <c r="R57" s="1"/>
      <c r="S57" s="1"/>
      <c r="T57" s="1"/>
      <c r="U57" s="1"/>
      <c r="V57" s="1"/>
      <c r="W57" s="1"/>
      <c r="X57" s="1"/>
      <c r="Y57" s="1"/>
      <c r="Z57" s="1"/>
      <c r="AA57" s="17"/>
    </row>
    <row r="58" spans="1:27" ht="18" x14ac:dyDescent="0.25">
      <c r="A58" s="33"/>
      <c r="B58" s="5"/>
      <c r="C58" s="5" t="s">
        <v>74</v>
      </c>
      <c r="D58" s="54" t="s">
        <v>75</v>
      </c>
      <c r="E58" s="6">
        <v>45838</v>
      </c>
      <c r="F58" s="203" t="s">
        <v>76</v>
      </c>
      <c r="G58" s="203"/>
      <c r="H58" s="54" t="s">
        <v>16</v>
      </c>
      <c r="I58" s="63">
        <v>127</v>
      </c>
      <c r="J58" s="52"/>
      <c r="K58" s="204">
        <v>12.39</v>
      </c>
      <c r="L58" s="204"/>
      <c r="M58" s="96"/>
      <c r="N58" s="97">
        <f t="shared" si="2"/>
        <v>1573.53</v>
      </c>
      <c r="O58" s="106">
        <f t="shared" si="1"/>
        <v>0</v>
      </c>
      <c r="P58" s="33"/>
      <c r="Q58" s="1"/>
      <c r="R58" s="1"/>
      <c r="S58" s="1"/>
      <c r="T58" s="1"/>
      <c r="U58" s="1"/>
      <c r="V58" s="1"/>
      <c r="W58" s="1"/>
      <c r="X58" s="1"/>
      <c r="Y58" s="1"/>
      <c r="Z58" s="1"/>
      <c r="AA58" s="17"/>
    </row>
    <row r="59" spans="1:27" ht="18" x14ac:dyDescent="0.25">
      <c r="A59" s="33"/>
      <c r="B59" s="5"/>
      <c r="C59" s="5" t="s">
        <v>58</v>
      </c>
      <c r="D59" s="54" t="s">
        <v>77</v>
      </c>
      <c r="E59" s="6">
        <v>45838</v>
      </c>
      <c r="F59" s="203" t="s">
        <v>78</v>
      </c>
      <c r="G59" s="203"/>
      <c r="H59" s="54" t="s">
        <v>16</v>
      </c>
      <c r="I59" s="63">
        <v>12</v>
      </c>
      <c r="J59" s="52"/>
      <c r="K59" s="204">
        <v>682.71</v>
      </c>
      <c r="L59" s="204"/>
      <c r="M59" s="96"/>
      <c r="N59" s="97">
        <f t="shared" si="2"/>
        <v>8192.52</v>
      </c>
      <c r="O59" s="106">
        <f t="shared" si="1"/>
        <v>0</v>
      </c>
      <c r="P59" s="33"/>
      <c r="Q59" s="1"/>
      <c r="R59" s="1"/>
      <c r="S59" s="1"/>
      <c r="T59" s="1"/>
      <c r="U59" s="1"/>
      <c r="V59" s="1"/>
      <c r="W59" s="1"/>
      <c r="X59" s="1"/>
      <c r="Y59" s="1"/>
      <c r="Z59" s="1"/>
      <c r="AA59" s="17"/>
    </row>
    <row r="60" spans="1:27" ht="18" x14ac:dyDescent="0.25">
      <c r="A60" s="33"/>
      <c r="B60" s="5"/>
      <c r="C60" s="5" t="s">
        <v>79</v>
      </c>
      <c r="D60" s="54" t="s">
        <v>80</v>
      </c>
      <c r="E60" s="6">
        <v>45838</v>
      </c>
      <c r="F60" s="203" t="s">
        <v>81</v>
      </c>
      <c r="G60" s="203"/>
      <c r="H60" s="54" t="s">
        <v>16</v>
      </c>
      <c r="I60" s="63">
        <v>2</v>
      </c>
      <c r="J60" s="52"/>
      <c r="K60" s="204">
        <v>354</v>
      </c>
      <c r="L60" s="204"/>
      <c r="M60" s="96"/>
      <c r="N60" s="97">
        <f t="shared" si="2"/>
        <v>708</v>
      </c>
      <c r="O60" s="106">
        <f t="shared" si="1"/>
        <v>0</v>
      </c>
      <c r="P60" s="33"/>
      <c r="Q60" s="1"/>
      <c r="R60" s="1"/>
      <c r="S60" s="1"/>
      <c r="T60" s="1"/>
      <c r="U60" s="1"/>
      <c r="V60" s="1"/>
      <c r="W60" s="1"/>
      <c r="X60" s="1"/>
      <c r="Y60" s="1"/>
      <c r="Z60" s="1"/>
      <c r="AA60" s="17"/>
    </row>
    <row r="61" spans="1:27" ht="18" x14ac:dyDescent="0.25">
      <c r="A61" s="33"/>
      <c r="B61" s="5"/>
      <c r="C61" s="5" t="s">
        <v>61</v>
      </c>
      <c r="D61" s="54" t="s">
        <v>82</v>
      </c>
      <c r="E61" s="6">
        <v>45838</v>
      </c>
      <c r="F61" s="203" t="s">
        <v>84</v>
      </c>
      <c r="G61" s="203"/>
      <c r="H61" s="54" t="s">
        <v>83</v>
      </c>
      <c r="I61" s="63">
        <v>500</v>
      </c>
      <c r="J61" s="52"/>
      <c r="K61" s="204">
        <v>31.271999999999998</v>
      </c>
      <c r="L61" s="204"/>
      <c r="M61" s="96"/>
      <c r="N61" s="97">
        <f t="shared" si="2"/>
        <v>15636</v>
      </c>
      <c r="O61" s="106">
        <f t="shared" si="1"/>
        <v>0</v>
      </c>
      <c r="P61" s="33"/>
      <c r="Q61" s="1"/>
      <c r="R61" s="1"/>
      <c r="S61" s="1"/>
      <c r="T61" s="1"/>
      <c r="U61" s="1"/>
      <c r="V61" s="1"/>
      <c r="W61" s="1"/>
      <c r="X61" s="1"/>
      <c r="Y61" s="1"/>
      <c r="Z61" s="1"/>
      <c r="AA61" s="17"/>
    </row>
    <row r="62" spans="1:27" ht="18" x14ac:dyDescent="0.25">
      <c r="A62" s="33"/>
      <c r="B62" s="5"/>
      <c r="C62" s="5" t="s">
        <v>61</v>
      </c>
      <c r="D62" s="54" t="s">
        <v>82</v>
      </c>
      <c r="E62" s="6">
        <v>45838</v>
      </c>
      <c r="F62" s="203" t="s">
        <v>85</v>
      </c>
      <c r="G62" s="203"/>
      <c r="H62" s="54" t="s">
        <v>83</v>
      </c>
      <c r="I62" s="63">
        <v>2500</v>
      </c>
      <c r="J62" s="52"/>
      <c r="K62" s="204">
        <v>38.92</v>
      </c>
      <c r="L62" s="204"/>
      <c r="M62" s="96"/>
      <c r="N62" s="97">
        <f t="shared" si="2"/>
        <v>97300</v>
      </c>
      <c r="O62" s="106">
        <f t="shared" si="1"/>
        <v>0</v>
      </c>
      <c r="P62" s="33"/>
      <c r="Q62" s="1"/>
      <c r="R62" s="1"/>
      <c r="S62" s="1"/>
      <c r="T62" s="1"/>
      <c r="U62" s="1"/>
      <c r="V62" s="1"/>
      <c r="W62" s="1"/>
      <c r="X62" s="1"/>
      <c r="Y62" s="1"/>
      <c r="Z62" s="1"/>
      <c r="AA62" s="17"/>
    </row>
    <row r="63" spans="1:27" ht="18" x14ac:dyDescent="0.25">
      <c r="A63" s="33"/>
      <c r="B63" s="5"/>
      <c r="C63" s="5" t="s">
        <v>61</v>
      </c>
      <c r="D63" s="54" t="s">
        <v>86</v>
      </c>
      <c r="E63" s="6">
        <v>45838</v>
      </c>
      <c r="F63" s="203" t="s">
        <v>87</v>
      </c>
      <c r="G63" s="203"/>
      <c r="H63" s="54" t="s">
        <v>83</v>
      </c>
      <c r="I63" s="63">
        <v>1500</v>
      </c>
      <c r="J63" s="52"/>
      <c r="K63" s="204">
        <v>19.46</v>
      </c>
      <c r="L63" s="204"/>
      <c r="M63" s="96"/>
      <c r="N63" s="97">
        <f t="shared" si="2"/>
        <v>29190</v>
      </c>
      <c r="O63" s="106">
        <f t="shared" si="1"/>
        <v>0</v>
      </c>
      <c r="P63" s="33"/>
      <c r="Q63" s="1"/>
      <c r="R63" s="1"/>
      <c r="S63" s="1"/>
      <c r="T63" s="1"/>
      <c r="U63" s="1"/>
      <c r="V63" s="1"/>
      <c r="W63" s="1"/>
      <c r="X63" s="1"/>
      <c r="Y63" s="1"/>
      <c r="Z63" s="1"/>
      <c r="AA63" s="17"/>
    </row>
    <row r="64" spans="1:27" ht="18" x14ac:dyDescent="0.25">
      <c r="A64" s="33"/>
      <c r="B64" s="5"/>
      <c r="C64" s="5" t="s">
        <v>61</v>
      </c>
      <c r="D64" s="54" t="s">
        <v>88</v>
      </c>
      <c r="E64" s="6">
        <v>45838</v>
      </c>
      <c r="F64" s="203" t="s">
        <v>89</v>
      </c>
      <c r="G64" s="203"/>
      <c r="H64" s="54" t="s">
        <v>83</v>
      </c>
      <c r="I64" s="63">
        <v>2300</v>
      </c>
      <c r="J64" s="52"/>
      <c r="K64" s="204">
        <v>19.46</v>
      </c>
      <c r="L64" s="204"/>
      <c r="M64" s="96"/>
      <c r="N64" s="97">
        <f t="shared" si="2"/>
        <v>44758</v>
      </c>
      <c r="O64" s="106">
        <f t="shared" si="1"/>
        <v>0</v>
      </c>
      <c r="P64" s="33"/>
      <c r="Q64" s="1" t="s">
        <v>90</v>
      </c>
      <c r="R64" s="1"/>
      <c r="S64" s="1"/>
      <c r="T64" s="1"/>
      <c r="U64" s="1"/>
      <c r="V64" s="1"/>
      <c r="W64" s="1"/>
      <c r="X64" s="1"/>
      <c r="Y64" s="1"/>
      <c r="Z64" s="1"/>
      <c r="AA64" s="17"/>
    </row>
    <row r="65" spans="1:27" ht="18" x14ac:dyDescent="0.25">
      <c r="A65" s="33"/>
      <c r="B65" s="5"/>
      <c r="C65" s="5" t="s">
        <v>61</v>
      </c>
      <c r="D65" s="6">
        <v>45272</v>
      </c>
      <c r="E65" s="6">
        <v>45838</v>
      </c>
      <c r="F65" s="203" t="s">
        <v>91</v>
      </c>
      <c r="G65" s="203"/>
      <c r="H65" s="54" t="s">
        <v>83</v>
      </c>
      <c r="I65" s="63">
        <v>500</v>
      </c>
      <c r="J65" s="52"/>
      <c r="K65" s="204">
        <v>35.68</v>
      </c>
      <c r="L65" s="204"/>
      <c r="M65" s="96"/>
      <c r="N65" s="97">
        <f t="shared" si="2"/>
        <v>17840</v>
      </c>
      <c r="O65" s="106">
        <f t="shared" si="1"/>
        <v>0</v>
      </c>
      <c r="P65" s="33"/>
      <c r="Q65" s="1"/>
      <c r="R65" s="1"/>
      <c r="S65" s="1"/>
      <c r="T65" s="1"/>
      <c r="U65" s="1"/>
      <c r="V65" s="1"/>
      <c r="W65" s="1"/>
      <c r="X65" s="1"/>
      <c r="Y65" s="1"/>
      <c r="Z65" s="1"/>
      <c r="AA65" s="17"/>
    </row>
    <row r="66" spans="1:27" ht="18" x14ac:dyDescent="0.25">
      <c r="A66" s="33"/>
      <c r="B66" s="5"/>
      <c r="C66" s="5" t="s">
        <v>61</v>
      </c>
      <c r="D66" s="6">
        <v>44536</v>
      </c>
      <c r="E66" s="6">
        <v>45838</v>
      </c>
      <c r="F66" s="203" t="s">
        <v>92</v>
      </c>
      <c r="G66" s="203"/>
      <c r="H66" s="54" t="s">
        <v>83</v>
      </c>
      <c r="I66" s="63">
        <v>1500</v>
      </c>
      <c r="J66" s="52"/>
      <c r="K66" s="204">
        <v>36.130000000000003</v>
      </c>
      <c r="L66" s="204"/>
      <c r="M66" s="96"/>
      <c r="N66" s="97">
        <f t="shared" si="2"/>
        <v>54195.000000000007</v>
      </c>
      <c r="O66" s="106">
        <f t="shared" si="1"/>
        <v>0</v>
      </c>
      <c r="P66" s="33"/>
      <c r="Q66" s="1"/>
      <c r="R66" s="1"/>
      <c r="S66" s="1"/>
      <c r="T66" s="1"/>
      <c r="U66" s="1"/>
      <c r="V66" s="1"/>
      <c r="W66" s="1"/>
      <c r="X66" s="1"/>
      <c r="Y66" s="1"/>
      <c r="Z66" s="1"/>
      <c r="AA66" s="17"/>
    </row>
    <row r="67" spans="1:27" ht="18" x14ac:dyDescent="0.25">
      <c r="A67" s="33"/>
      <c r="B67" s="5"/>
      <c r="C67" s="5" t="s">
        <v>61</v>
      </c>
      <c r="D67" s="54" t="s">
        <v>93</v>
      </c>
      <c r="E67" s="6">
        <v>45838</v>
      </c>
      <c r="F67" s="203" t="s">
        <v>94</v>
      </c>
      <c r="G67" s="203"/>
      <c r="H67" s="54" t="s">
        <v>83</v>
      </c>
      <c r="I67" s="63">
        <v>500</v>
      </c>
      <c r="J67" s="52"/>
      <c r="K67" s="204">
        <v>27.79</v>
      </c>
      <c r="L67" s="204"/>
      <c r="M67" s="96"/>
      <c r="N67" s="97">
        <f t="shared" ref="N67:N101" si="3">I67*K67</f>
        <v>13895</v>
      </c>
      <c r="O67" s="106">
        <f t="shared" si="1"/>
        <v>0</v>
      </c>
      <c r="P67" s="33"/>
      <c r="Q67" s="1"/>
      <c r="R67" s="1"/>
      <c r="S67" s="1"/>
      <c r="T67" s="1"/>
      <c r="U67" s="1"/>
      <c r="V67" s="1"/>
      <c r="W67" s="1"/>
      <c r="X67" s="1"/>
      <c r="Y67" s="1"/>
      <c r="Z67" s="1"/>
      <c r="AA67" s="17"/>
    </row>
    <row r="68" spans="1:27" ht="18" x14ac:dyDescent="0.25">
      <c r="A68" s="33"/>
      <c r="B68" s="5"/>
      <c r="C68" s="5" t="s">
        <v>61</v>
      </c>
      <c r="D68" s="54" t="s">
        <v>95</v>
      </c>
      <c r="E68" s="6">
        <v>45838</v>
      </c>
      <c r="F68" s="203" t="s">
        <v>96</v>
      </c>
      <c r="G68" s="203"/>
      <c r="H68" s="54" t="s">
        <v>83</v>
      </c>
      <c r="I68" s="63">
        <v>250</v>
      </c>
      <c r="J68" s="52"/>
      <c r="K68" s="204">
        <v>19.600000000000001</v>
      </c>
      <c r="L68" s="204"/>
      <c r="M68" s="96"/>
      <c r="N68" s="97">
        <f t="shared" si="3"/>
        <v>4900</v>
      </c>
      <c r="O68" s="106">
        <f t="shared" si="1"/>
        <v>0</v>
      </c>
      <c r="P68" s="33"/>
      <c r="Q68" s="1"/>
      <c r="R68" s="1"/>
      <c r="S68" s="1"/>
      <c r="T68" s="1"/>
      <c r="U68" s="1"/>
      <c r="V68" s="1"/>
      <c r="W68" s="1"/>
      <c r="X68" s="1"/>
      <c r="Y68" s="1"/>
      <c r="Z68" s="1"/>
      <c r="AA68" s="17"/>
    </row>
    <row r="69" spans="1:27" ht="18" x14ac:dyDescent="0.25">
      <c r="A69" s="33"/>
      <c r="B69" s="5"/>
      <c r="C69" s="5" t="s">
        <v>61</v>
      </c>
      <c r="D69" s="54" t="s">
        <v>97</v>
      </c>
      <c r="E69" s="6">
        <v>45838</v>
      </c>
      <c r="F69" s="203" t="s">
        <v>98</v>
      </c>
      <c r="G69" s="203"/>
      <c r="H69" s="54" t="s">
        <v>83</v>
      </c>
      <c r="I69" s="63">
        <v>500</v>
      </c>
      <c r="J69" s="52"/>
      <c r="K69" s="204">
        <v>35.68</v>
      </c>
      <c r="L69" s="204"/>
      <c r="M69" s="96"/>
      <c r="N69" s="97">
        <f t="shared" si="3"/>
        <v>17840</v>
      </c>
      <c r="O69" s="106">
        <f t="shared" si="1"/>
        <v>0</v>
      </c>
      <c r="P69" s="33"/>
      <c r="Q69" s="1"/>
      <c r="R69" s="1"/>
      <c r="S69" s="1"/>
      <c r="T69" s="1"/>
      <c r="U69" s="1"/>
      <c r="V69" s="1"/>
      <c r="W69" s="1"/>
      <c r="X69" s="1"/>
      <c r="Y69" s="1" t="s">
        <v>90</v>
      </c>
      <c r="Z69" s="1"/>
      <c r="AA69" s="17"/>
    </row>
    <row r="70" spans="1:27" ht="18" x14ac:dyDescent="0.25">
      <c r="A70" s="33"/>
      <c r="B70" s="5"/>
      <c r="C70" s="5" t="s">
        <v>61</v>
      </c>
      <c r="D70" s="54" t="s">
        <v>99</v>
      </c>
      <c r="E70" s="6">
        <v>45838</v>
      </c>
      <c r="F70" s="203" t="s">
        <v>100</v>
      </c>
      <c r="G70" s="203"/>
      <c r="H70" s="54" t="s">
        <v>83</v>
      </c>
      <c r="I70" s="63">
        <v>500</v>
      </c>
      <c r="J70" s="52"/>
      <c r="K70" s="204">
        <v>77.31</v>
      </c>
      <c r="L70" s="204"/>
      <c r="M70" s="96"/>
      <c r="N70" s="97">
        <f t="shared" si="3"/>
        <v>38655</v>
      </c>
      <c r="O70" s="106">
        <f t="shared" si="1"/>
        <v>0</v>
      </c>
      <c r="P70" s="33"/>
      <c r="Q70" s="1"/>
      <c r="R70" s="1"/>
      <c r="S70" s="1"/>
      <c r="T70" s="1"/>
      <c r="U70" s="1"/>
      <c r="V70" s="1"/>
      <c r="W70" s="1"/>
      <c r="X70" s="1"/>
      <c r="Y70" s="1"/>
      <c r="Z70" s="1"/>
      <c r="AA70" s="17"/>
    </row>
    <row r="71" spans="1:27" ht="18" x14ac:dyDescent="0.25">
      <c r="A71" s="33"/>
      <c r="B71" s="5"/>
      <c r="C71" s="5" t="s">
        <v>61</v>
      </c>
      <c r="D71" s="54" t="s">
        <v>101</v>
      </c>
      <c r="E71" s="6">
        <v>45838</v>
      </c>
      <c r="F71" s="203" t="s">
        <v>102</v>
      </c>
      <c r="G71" s="203"/>
      <c r="H71" s="54" t="s">
        <v>83</v>
      </c>
      <c r="I71" s="63">
        <v>1000</v>
      </c>
      <c r="J71" s="52"/>
      <c r="K71" s="204">
        <v>10.62</v>
      </c>
      <c r="L71" s="204"/>
      <c r="M71" s="96"/>
      <c r="N71" s="97">
        <f t="shared" si="3"/>
        <v>10620</v>
      </c>
      <c r="O71" s="106">
        <f t="shared" si="1"/>
        <v>0</v>
      </c>
      <c r="P71" s="33"/>
      <c r="Q71" s="1"/>
      <c r="R71" s="1"/>
      <c r="S71" s="1"/>
      <c r="T71" s="1"/>
      <c r="U71" s="1"/>
      <c r="V71" s="1"/>
      <c r="W71" s="1"/>
      <c r="X71" s="1"/>
      <c r="Y71" s="1"/>
      <c r="Z71" s="1"/>
      <c r="AA71" s="17"/>
    </row>
    <row r="72" spans="1:27" ht="18" x14ac:dyDescent="0.25">
      <c r="A72" s="33"/>
      <c r="B72" s="5"/>
      <c r="C72" s="5" t="s">
        <v>61</v>
      </c>
      <c r="D72" s="54" t="s">
        <v>103</v>
      </c>
      <c r="E72" s="6">
        <v>45838</v>
      </c>
      <c r="F72" s="203" t="s">
        <v>104</v>
      </c>
      <c r="G72" s="203"/>
      <c r="H72" s="54" t="s">
        <v>83</v>
      </c>
      <c r="I72" s="63">
        <v>1500</v>
      </c>
      <c r="J72" s="52"/>
      <c r="K72" s="204">
        <v>24.32</v>
      </c>
      <c r="L72" s="204"/>
      <c r="M72" s="96"/>
      <c r="N72" s="97">
        <f t="shared" si="3"/>
        <v>36480</v>
      </c>
      <c r="O72" s="106">
        <f t="shared" si="1"/>
        <v>0</v>
      </c>
      <c r="P72" s="33"/>
      <c r="Q72" s="1"/>
      <c r="R72" s="1"/>
      <c r="S72" s="1"/>
      <c r="T72" s="1"/>
      <c r="U72" s="1"/>
      <c r="V72" s="1"/>
      <c r="W72" s="1"/>
      <c r="X72" s="1"/>
      <c r="Y72" s="1"/>
      <c r="Z72" s="1"/>
      <c r="AA72" s="17"/>
    </row>
    <row r="73" spans="1:27" ht="18" x14ac:dyDescent="0.25">
      <c r="A73" s="33"/>
      <c r="B73" s="5"/>
      <c r="C73" s="5" t="s">
        <v>61</v>
      </c>
      <c r="D73" s="54" t="s">
        <v>105</v>
      </c>
      <c r="E73" s="6">
        <v>45838</v>
      </c>
      <c r="F73" s="203" t="s">
        <v>106</v>
      </c>
      <c r="G73" s="203"/>
      <c r="H73" s="54" t="s">
        <v>83</v>
      </c>
      <c r="I73" s="63">
        <v>2100</v>
      </c>
      <c r="J73" s="52"/>
      <c r="K73" s="204">
        <v>14.53</v>
      </c>
      <c r="L73" s="204"/>
      <c r="M73" s="96"/>
      <c r="N73" s="97">
        <f t="shared" si="3"/>
        <v>30513</v>
      </c>
      <c r="O73" s="106">
        <f t="shared" si="1"/>
        <v>0</v>
      </c>
      <c r="P73" s="33"/>
      <c r="Q73" s="1"/>
      <c r="R73" s="1"/>
      <c r="S73" s="1"/>
      <c r="T73" s="1"/>
      <c r="U73" s="1"/>
      <c r="V73" s="1"/>
      <c r="W73" s="1"/>
      <c r="X73" s="1"/>
      <c r="Y73" s="1"/>
      <c r="Z73" s="1"/>
      <c r="AA73" s="17"/>
    </row>
    <row r="74" spans="1:27" ht="18" x14ac:dyDescent="0.25">
      <c r="A74" s="33"/>
      <c r="B74" s="5"/>
      <c r="C74" s="5" t="s">
        <v>61</v>
      </c>
      <c r="D74" s="54" t="s">
        <v>107</v>
      </c>
      <c r="E74" s="6">
        <v>45838</v>
      </c>
      <c r="F74" s="203" t="s">
        <v>108</v>
      </c>
      <c r="G74" s="203"/>
      <c r="H74" s="54" t="s">
        <v>83</v>
      </c>
      <c r="I74" s="63">
        <v>1000</v>
      </c>
      <c r="J74" s="52"/>
      <c r="K74" s="204">
        <v>69.48</v>
      </c>
      <c r="L74" s="204"/>
      <c r="M74" s="96"/>
      <c r="N74" s="97">
        <f t="shared" si="3"/>
        <v>69480</v>
      </c>
      <c r="O74" s="106">
        <f t="shared" si="1"/>
        <v>0</v>
      </c>
      <c r="P74" s="33"/>
      <c r="Q74" s="1"/>
      <c r="R74" s="1"/>
      <c r="S74" s="1"/>
      <c r="T74" s="1"/>
      <c r="U74" s="1"/>
      <c r="V74" s="1"/>
      <c r="W74" s="1"/>
      <c r="X74" s="1"/>
      <c r="Y74" s="1"/>
      <c r="Z74" s="1"/>
      <c r="AA74" s="17"/>
    </row>
    <row r="75" spans="1:27" ht="18" x14ac:dyDescent="0.25">
      <c r="A75" s="33"/>
      <c r="B75" s="5"/>
      <c r="C75" s="5" t="s">
        <v>61</v>
      </c>
      <c r="D75" s="54" t="s">
        <v>109</v>
      </c>
      <c r="E75" s="6">
        <v>45838</v>
      </c>
      <c r="F75" s="203" t="s">
        <v>110</v>
      </c>
      <c r="G75" s="203"/>
      <c r="H75" s="54" t="s">
        <v>16</v>
      </c>
      <c r="I75" s="63">
        <v>1000</v>
      </c>
      <c r="J75" s="52"/>
      <c r="K75" s="204">
        <v>35.82</v>
      </c>
      <c r="L75" s="204"/>
      <c r="M75" s="96"/>
      <c r="N75" s="97">
        <f t="shared" si="3"/>
        <v>35820</v>
      </c>
      <c r="O75" s="106">
        <f t="shared" si="1"/>
        <v>0</v>
      </c>
      <c r="P75" s="33"/>
      <c r="Q75" s="1"/>
      <c r="R75" s="1"/>
      <c r="S75" s="1"/>
      <c r="T75" s="1"/>
      <c r="U75" s="1"/>
      <c r="V75" s="1"/>
      <c r="W75" s="1"/>
      <c r="X75" s="1"/>
      <c r="Y75" s="1"/>
      <c r="Z75" s="1"/>
      <c r="AA75" s="17"/>
    </row>
    <row r="76" spans="1:27" ht="18" x14ac:dyDescent="0.25">
      <c r="A76" s="33"/>
      <c r="B76" s="5"/>
      <c r="C76" s="5" t="s">
        <v>61</v>
      </c>
      <c r="D76" s="54" t="s">
        <v>111</v>
      </c>
      <c r="E76" s="6">
        <v>45838</v>
      </c>
      <c r="F76" s="203" t="s">
        <v>112</v>
      </c>
      <c r="G76" s="203"/>
      <c r="H76" s="54" t="s">
        <v>16</v>
      </c>
      <c r="I76" s="63">
        <v>1</v>
      </c>
      <c r="J76" s="52"/>
      <c r="K76" s="204">
        <v>7255.82</v>
      </c>
      <c r="L76" s="204"/>
      <c r="M76" s="96"/>
      <c r="N76" s="97">
        <f t="shared" si="3"/>
        <v>7255.82</v>
      </c>
      <c r="O76" s="106">
        <f t="shared" si="1"/>
        <v>0</v>
      </c>
      <c r="P76" s="33"/>
      <c r="Q76" s="1"/>
      <c r="R76" s="1"/>
      <c r="S76" s="1"/>
      <c r="T76" s="1"/>
      <c r="U76" s="1"/>
      <c r="V76" s="1"/>
      <c r="W76" s="1"/>
      <c r="X76" s="1"/>
      <c r="Y76" s="1"/>
      <c r="Z76" s="1"/>
      <c r="AA76" s="17"/>
    </row>
    <row r="77" spans="1:27" ht="18" x14ac:dyDescent="0.25">
      <c r="A77" s="33"/>
      <c r="B77" s="5"/>
      <c r="C77" s="5" t="s">
        <v>21</v>
      </c>
      <c r="D77" s="54" t="s">
        <v>82</v>
      </c>
      <c r="E77" s="6">
        <v>45838</v>
      </c>
      <c r="F77" s="203" t="s">
        <v>113</v>
      </c>
      <c r="G77" s="203"/>
      <c r="H77" s="54" t="s">
        <v>114</v>
      </c>
      <c r="I77" s="63">
        <v>6</v>
      </c>
      <c r="J77" s="52"/>
      <c r="K77" s="204">
        <v>3789.5459999999998</v>
      </c>
      <c r="L77" s="204"/>
      <c r="M77" s="96"/>
      <c r="N77" s="97">
        <f t="shared" si="3"/>
        <v>22737.275999999998</v>
      </c>
      <c r="O77" s="106">
        <f t="shared" si="1"/>
        <v>0</v>
      </c>
      <c r="P77" s="33"/>
      <c r="Q77" s="1"/>
      <c r="R77" s="1"/>
      <c r="S77" s="1"/>
      <c r="T77" s="1"/>
      <c r="U77" s="1"/>
      <c r="V77" s="1"/>
      <c r="W77" s="1"/>
      <c r="X77" s="1"/>
      <c r="Y77" s="1"/>
      <c r="Z77" s="1"/>
      <c r="AA77" s="17"/>
    </row>
    <row r="78" spans="1:27" ht="18" x14ac:dyDescent="0.25">
      <c r="A78" s="33"/>
      <c r="B78" s="5"/>
      <c r="C78" s="5" t="s">
        <v>21</v>
      </c>
      <c r="D78" s="54" t="s">
        <v>115</v>
      </c>
      <c r="E78" s="6">
        <v>45838</v>
      </c>
      <c r="F78" s="203" t="s">
        <v>116</v>
      </c>
      <c r="G78" s="203"/>
      <c r="H78" s="54" t="s">
        <v>16</v>
      </c>
      <c r="I78" s="63">
        <v>6</v>
      </c>
      <c r="J78" s="52"/>
      <c r="K78" s="204">
        <v>3036.3709999999996</v>
      </c>
      <c r="L78" s="204"/>
      <c r="M78" s="96"/>
      <c r="N78" s="97">
        <f t="shared" si="3"/>
        <v>18218.225999999999</v>
      </c>
      <c r="O78" s="106">
        <f t="shared" si="1"/>
        <v>0</v>
      </c>
      <c r="P78" s="33"/>
      <c r="Q78" s="1"/>
      <c r="R78" s="1"/>
      <c r="S78" s="1"/>
      <c r="T78" s="1"/>
      <c r="U78" s="1"/>
      <c r="V78" s="1"/>
      <c r="W78" s="1"/>
      <c r="X78" s="1"/>
      <c r="Y78" s="1"/>
      <c r="Z78" s="1"/>
      <c r="AA78" s="17"/>
    </row>
    <row r="79" spans="1:27" ht="18" x14ac:dyDescent="0.25">
      <c r="A79" s="33"/>
      <c r="B79" s="5"/>
      <c r="C79" s="5" t="s">
        <v>21</v>
      </c>
      <c r="D79" s="54" t="s">
        <v>117</v>
      </c>
      <c r="E79" s="6">
        <v>45838</v>
      </c>
      <c r="F79" s="203" t="s">
        <v>118</v>
      </c>
      <c r="G79" s="203"/>
      <c r="H79" s="54" t="s">
        <v>16</v>
      </c>
      <c r="I79" s="63">
        <v>5</v>
      </c>
      <c r="J79" s="52"/>
      <c r="K79" s="204">
        <v>2775.25</v>
      </c>
      <c r="L79" s="204"/>
      <c r="M79" s="96"/>
      <c r="N79" s="97">
        <f t="shared" si="3"/>
        <v>13876.25</v>
      </c>
      <c r="O79" s="106">
        <f t="shared" si="1"/>
        <v>0</v>
      </c>
      <c r="P79" s="33"/>
      <c r="Q79" s="1"/>
      <c r="R79" s="1"/>
      <c r="S79" s="1"/>
      <c r="T79" s="1"/>
      <c r="U79" s="1"/>
      <c r="V79" s="1"/>
      <c r="W79" s="1"/>
      <c r="X79" s="1"/>
      <c r="Y79" s="1"/>
      <c r="Z79" s="1"/>
      <c r="AA79" s="17"/>
    </row>
    <row r="80" spans="1:27" ht="18" x14ac:dyDescent="0.25">
      <c r="A80" s="33"/>
      <c r="B80" s="5"/>
      <c r="C80" s="5" t="s">
        <v>21</v>
      </c>
      <c r="D80" s="54" t="s">
        <v>117</v>
      </c>
      <c r="E80" s="6">
        <v>45838</v>
      </c>
      <c r="F80" s="203" t="s">
        <v>119</v>
      </c>
      <c r="G80" s="203"/>
      <c r="H80" s="54" t="s">
        <v>16</v>
      </c>
      <c r="I80" s="63">
        <v>50</v>
      </c>
      <c r="J80" s="52"/>
      <c r="K80" s="204">
        <v>3036.37</v>
      </c>
      <c r="L80" s="204"/>
      <c r="M80" s="96"/>
      <c r="N80" s="97">
        <f t="shared" si="3"/>
        <v>151818.5</v>
      </c>
      <c r="O80" s="106">
        <f t="shared" si="1"/>
        <v>0</v>
      </c>
      <c r="P80" s="33"/>
      <c r="Q80" s="1"/>
      <c r="R80" s="1"/>
      <c r="S80" s="1"/>
      <c r="T80" s="1"/>
      <c r="U80" s="1"/>
      <c r="V80" s="1"/>
      <c r="W80" s="1"/>
      <c r="X80" s="1"/>
      <c r="Y80" s="1"/>
      <c r="Z80" s="1"/>
      <c r="AA80" s="17"/>
    </row>
    <row r="81" spans="1:27" ht="18" x14ac:dyDescent="0.25">
      <c r="A81" s="33"/>
      <c r="B81" s="8"/>
      <c r="C81" s="8" t="s">
        <v>58</v>
      </c>
      <c r="D81" s="10" t="s">
        <v>120</v>
      </c>
      <c r="E81" s="9">
        <v>45838</v>
      </c>
      <c r="F81" s="210" t="s">
        <v>121</v>
      </c>
      <c r="G81" s="210"/>
      <c r="H81" s="10" t="s">
        <v>16</v>
      </c>
      <c r="I81" s="64">
        <v>18</v>
      </c>
      <c r="J81" s="56"/>
      <c r="K81" s="211">
        <v>707.93</v>
      </c>
      <c r="L81" s="211"/>
      <c r="M81" s="98"/>
      <c r="N81" s="97">
        <f t="shared" si="3"/>
        <v>12742.74</v>
      </c>
      <c r="O81" s="106">
        <f t="shared" si="1"/>
        <v>0</v>
      </c>
      <c r="P81" s="33"/>
      <c r="Q81" s="1"/>
      <c r="R81" s="1"/>
      <c r="S81" s="1"/>
      <c r="T81" s="1"/>
      <c r="U81" s="1"/>
      <c r="V81" s="1"/>
      <c r="W81" s="1"/>
      <c r="X81" s="1"/>
      <c r="Y81" s="1"/>
      <c r="Z81" s="1"/>
      <c r="AA81" s="17"/>
    </row>
    <row r="82" spans="1:27" ht="18" x14ac:dyDescent="0.25">
      <c r="A82" s="33"/>
      <c r="B82" s="5"/>
      <c r="C82" s="5" t="s">
        <v>58</v>
      </c>
      <c r="D82" s="54" t="s">
        <v>122</v>
      </c>
      <c r="E82" s="6">
        <v>45838</v>
      </c>
      <c r="F82" s="203" t="s">
        <v>123</v>
      </c>
      <c r="G82" s="203"/>
      <c r="H82" s="54" t="s">
        <v>16</v>
      </c>
      <c r="I82" s="63">
        <v>1</v>
      </c>
      <c r="J82" s="52"/>
      <c r="K82" s="204">
        <v>915</v>
      </c>
      <c r="L82" s="204"/>
      <c r="M82" s="96"/>
      <c r="N82" s="97">
        <f t="shared" si="3"/>
        <v>915</v>
      </c>
      <c r="O82" s="106">
        <f t="shared" si="1"/>
        <v>0</v>
      </c>
      <c r="P82" s="33"/>
      <c r="Q82" s="1"/>
      <c r="R82" s="1"/>
      <c r="S82" s="1"/>
      <c r="T82" s="1"/>
      <c r="U82" s="1"/>
      <c r="V82" s="1"/>
      <c r="W82" s="1"/>
      <c r="X82" s="1"/>
      <c r="Y82" s="1"/>
      <c r="Z82" s="1"/>
      <c r="AA82" s="17"/>
    </row>
    <row r="83" spans="1:27" ht="18" x14ac:dyDescent="0.25">
      <c r="A83" s="33"/>
      <c r="B83" s="5"/>
      <c r="C83" s="5" t="s">
        <v>58</v>
      </c>
      <c r="D83" s="54" t="s">
        <v>124</v>
      </c>
      <c r="E83" s="6">
        <v>45838</v>
      </c>
      <c r="F83" s="203" t="s">
        <v>125</v>
      </c>
      <c r="G83" s="203"/>
      <c r="H83" s="54" t="s">
        <v>16</v>
      </c>
      <c r="I83" s="63">
        <v>1</v>
      </c>
      <c r="J83" s="52"/>
      <c r="K83" s="204">
        <v>320</v>
      </c>
      <c r="L83" s="204"/>
      <c r="M83" s="96"/>
      <c r="N83" s="97">
        <f t="shared" si="3"/>
        <v>320</v>
      </c>
      <c r="O83" s="106">
        <f t="shared" si="1"/>
        <v>0</v>
      </c>
      <c r="P83" s="33"/>
      <c r="Q83" s="1"/>
      <c r="R83" s="1"/>
      <c r="S83" s="1"/>
      <c r="T83" s="1"/>
      <c r="U83" s="1"/>
      <c r="V83" s="1"/>
      <c r="W83" s="1"/>
      <c r="X83" s="1"/>
      <c r="Y83" s="1"/>
      <c r="Z83" s="1"/>
      <c r="AA83" s="17"/>
    </row>
    <row r="84" spans="1:27" ht="18" x14ac:dyDescent="0.25">
      <c r="A84" s="33"/>
      <c r="B84" s="5"/>
      <c r="C84" s="5" t="s">
        <v>126</v>
      </c>
      <c r="D84" s="54" t="s">
        <v>127</v>
      </c>
      <c r="E84" s="6">
        <v>45838</v>
      </c>
      <c r="F84" s="203" t="s">
        <v>128</v>
      </c>
      <c r="G84" s="203"/>
      <c r="H84" s="54" t="s">
        <v>129</v>
      </c>
      <c r="I84" s="63">
        <v>3</v>
      </c>
      <c r="J84" s="52"/>
      <c r="K84" s="204">
        <v>570.35</v>
      </c>
      <c r="L84" s="204"/>
      <c r="M84" s="96"/>
      <c r="N84" s="97">
        <f t="shared" si="3"/>
        <v>1711.0500000000002</v>
      </c>
      <c r="O84" s="106">
        <f t="shared" si="1"/>
        <v>0</v>
      </c>
      <c r="P84" s="33"/>
      <c r="Q84" s="1"/>
      <c r="R84" s="1"/>
      <c r="S84" s="1"/>
      <c r="T84" s="1"/>
      <c r="U84" s="1"/>
      <c r="V84" s="1"/>
      <c r="W84" s="1"/>
      <c r="X84" s="1"/>
      <c r="Y84" s="1"/>
      <c r="Z84" s="1"/>
      <c r="AA84" s="17"/>
    </row>
    <row r="85" spans="1:27" ht="18" x14ac:dyDescent="0.25">
      <c r="A85" s="33"/>
      <c r="B85" s="5"/>
      <c r="C85" s="5" t="s">
        <v>126</v>
      </c>
      <c r="D85" s="54" t="s">
        <v>68</v>
      </c>
      <c r="E85" s="6">
        <v>45838</v>
      </c>
      <c r="F85" s="203" t="s">
        <v>130</v>
      </c>
      <c r="G85" s="203"/>
      <c r="H85" s="54" t="s">
        <v>44</v>
      </c>
      <c r="I85" s="63">
        <v>3</v>
      </c>
      <c r="J85" s="52"/>
      <c r="K85" s="204">
        <v>570.35</v>
      </c>
      <c r="L85" s="204"/>
      <c r="M85" s="96"/>
      <c r="N85" s="97">
        <f t="shared" si="3"/>
        <v>1711.0500000000002</v>
      </c>
      <c r="O85" s="106">
        <f t="shared" ref="O85:O148" si="4">SUM(I85*L85)</f>
        <v>0</v>
      </c>
      <c r="P85" s="33"/>
      <c r="Q85" s="1"/>
      <c r="R85" s="1"/>
      <c r="S85" s="1"/>
      <c r="T85" s="1"/>
      <c r="U85" s="1"/>
      <c r="V85" s="1"/>
      <c r="W85" s="1"/>
      <c r="X85" s="1"/>
      <c r="Y85" s="1"/>
      <c r="Z85" s="1"/>
      <c r="AA85" s="17"/>
    </row>
    <row r="86" spans="1:27" ht="18" x14ac:dyDescent="0.25">
      <c r="A86" s="33"/>
      <c r="B86" s="5"/>
      <c r="C86" s="5" t="s">
        <v>58</v>
      </c>
      <c r="D86" s="54" t="s">
        <v>68</v>
      </c>
      <c r="E86" s="6">
        <v>45838</v>
      </c>
      <c r="F86" s="203" t="s">
        <v>131</v>
      </c>
      <c r="G86" s="203"/>
      <c r="H86" s="54" t="s">
        <v>44</v>
      </c>
      <c r="I86" s="63">
        <v>99</v>
      </c>
      <c r="J86" s="52"/>
      <c r="K86" s="204">
        <v>277.3</v>
      </c>
      <c r="L86" s="204"/>
      <c r="M86" s="96"/>
      <c r="N86" s="97">
        <f t="shared" si="3"/>
        <v>27452.7</v>
      </c>
      <c r="O86" s="106">
        <f t="shared" si="4"/>
        <v>0</v>
      </c>
      <c r="P86" s="33"/>
      <c r="Q86" s="1"/>
      <c r="R86" s="1"/>
      <c r="S86" s="1"/>
      <c r="T86" s="1"/>
      <c r="U86" s="1"/>
      <c r="V86" s="1"/>
      <c r="W86" s="1"/>
      <c r="X86" s="1"/>
      <c r="Y86" s="1"/>
      <c r="Z86" s="1"/>
      <c r="AA86" s="17"/>
    </row>
    <row r="87" spans="1:27" ht="18" x14ac:dyDescent="0.25">
      <c r="A87" s="33"/>
      <c r="B87" s="5"/>
      <c r="C87" s="5" t="s">
        <v>132</v>
      </c>
      <c r="D87" s="54" t="s">
        <v>133</v>
      </c>
      <c r="E87" s="6">
        <v>45838</v>
      </c>
      <c r="F87" s="203" t="s">
        <v>134</v>
      </c>
      <c r="G87" s="203"/>
      <c r="H87" s="54" t="s">
        <v>16</v>
      </c>
      <c r="I87" s="63">
        <v>1</v>
      </c>
      <c r="J87" s="52"/>
      <c r="K87" s="204">
        <v>2718.72</v>
      </c>
      <c r="L87" s="204"/>
      <c r="M87" s="96"/>
      <c r="N87" s="97">
        <f t="shared" si="3"/>
        <v>2718.72</v>
      </c>
      <c r="O87" s="106">
        <f t="shared" si="4"/>
        <v>0</v>
      </c>
      <c r="P87" s="33"/>
      <c r="Q87" s="1"/>
      <c r="R87" s="1"/>
      <c r="S87" s="1"/>
      <c r="T87" s="1"/>
      <c r="U87" s="1"/>
      <c r="V87" s="1"/>
      <c r="W87" s="1"/>
      <c r="X87" s="1"/>
      <c r="Y87" s="1"/>
      <c r="Z87" s="1"/>
      <c r="AA87" s="17"/>
    </row>
    <row r="88" spans="1:27" ht="18" x14ac:dyDescent="0.25">
      <c r="A88" s="33"/>
      <c r="B88" s="5"/>
      <c r="C88" s="5" t="s">
        <v>58</v>
      </c>
      <c r="D88" s="54" t="s">
        <v>135</v>
      </c>
      <c r="E88" s="6">
        <v>45838</v>
      </c>
      <c r="F88" s="203" t="s">
        <v>136</v>
      </c>
      <c r="G88" s="203"/>
      <c r="H88" s="54" t="s">
        <v>16</v>
      </c>
      <c r="I88" s="63">
        <v>5</v>
      </c>
      <c r="J88" s="52"/>
      <c r="K88" s="204">
        <v>2461.3200000000002</v>
      </c>
      <c r="L88" s="204"/>
      <c r="M88" s="96"/>
      <c r="N88" s="97">
        <f t="shared" si="3"/>
        <v>12306.6</v>
      </c>
      <c r="O88" s="106">
        <f t="shared" si="4"/>
        <v>0</v>
      </c>
      <c r="P88" s="33"/>
      <c r="Q88" s="1"/>
      <c r="R88" s="1"/>
      <c r="S88" s="1"/>
      <c r="T88" s="1"/>
      <c r="U88" s="1"/>
      <c r="V88" s="1"/>
      <c r="W88" s="1"/>
      <c r="X88" s="1"/>
      <c r="Y88" s="1"/>
      <c r="Z88" s="1"/>
      <c r="AA88" s="17"/>
    </row>
    <row r="89" spans="1:27" ht="18" x14ac:dyDescent="0.25">
      <c r="A89" s="33"/>
      <c r="B89" s="5"/>
      <c r="C89" s="5" t="s">
        <v>58</v>
      </c>
      <c r="D89" s="6">
        <v>45266</v>
      </c>
      <c r="E89" s="6">
        <v>45838</v>
      </c>
      <c r="F89" s="203" t="s">
        <v>137</v>
      </c>
      <c r="G89" s="203"/>
      <c r="H89" s="54" t="s">
        <v>16</v>
      </c>
      <c r="I89" s="63">
        <v>7</v>
      </c>
      <c r="J89" s="52"/>
      <c r="K89" s="204">
        <v>2419</v>
      </c>
      <c r="L89" s="204"/>
      <c r="M89" s="96"/>
      <c r="N89" s="97">
        <f t="shared" si="3"/>
        <v>16933</v>
      </c>
      <c r="O89" s="106">
        <f t="shared" si="4"/>
        <v>0</v>
      </c>
      <c r="P89" s="33"/>
      <c r="Q89" s="1"/>
      <c r="R89" s="1"/>
      <c r="S89" s="1"/>
      <c r="T89" s="1"/>
      <c r="U89" s="1"/>
      <c r="V89" s="1"/>
      <c r="W89" s="1"/>
      <c r="X89" s="1"/>
      <c r="Y89" s="1"/>
      <c r="Z89" s="1"/>
      <c r="AA89" s="17"/>
    </row>
    <row r="90" spans="1:27" ht="18" x14ac:dyDescent="0.25">
      <c r="A90" s="33"/>
      <c r="B90" s="5"/>
      <c r="C90" s="5" t="s">
        <v>58</v>
      </c>
      <c r="D90" s="54" t="s">
        <v>138</v>
      </c>
      <c r="E90" s="6">
        <v>45838</v>
      </c>
      <c r="F90" s="203" t="s">
        <v>139</v>
      </c>
      <c r="G90" s="203"/>
      <c r="H90" s="54" t="s">
        <v>16</v>
      </c>
      <c r="I90" s="63">
        <v>1</v>
      </c>
      <c r="J90" s="52"/>
      <c r="K90" s="204">
        <v>2265.6</v>
      </c>
      <c r="L90" s="204"/>
      <c r="M90" s="96"/>
      <c r="N90" s="97">
        <f t="shared" si="3"/>
        <v>2265.6</v>
      </c>
      <c r="O90" s="106">
        <f t="shared" si="4"/>
        <v>0</v>
      </c>
      <c r="P90" s="33"/>
      <c r="Q90" s="1"/>
      <c r="R90" s="1"/>
      <c r="S90" s="1"/>
      <c r="T90" s="1"/>
      <c r="U90" s="1"/>
      <c r="V90" s="1"/>
      <c r="W90" s="1"/>
      <c r="X90" s="1" t="s">
        <v>90</v>
      </c>
      <c r="Y90" s="1"/>
      <c r="Z90" s="1"/>
      <c r="AA90" s="17"/>
    </row>
    <row r="91" spans="1:27" ht="18" x14ac:dyDescent="0.25">
      <c r="A91" s="33"/>
      <c r="B91" s="5"/>
      <c r="C91" s="5" t="s">
        <v>58</v>
      </c>
      <c r="D91" s="54" t="s">
        <v>138</v>
      </c>
      <c r="E91" s="6">
        <v>45838</v>
      </c>
      <c r="F91" s="203" t="s">
        <v>140</v>
      </c>
      <c r="G91" s="203"/>
      <c r="H91" s="54" t="s">
        <v>16</v>
      </c>
      <c r="I91" s="63">
        <v>10</v>
      </c>
      <c r="J91" s="52"/>
      <c r="K91" s="204">
        <v>3290.37</v>
      </c>
      <c r="L91" s="204"/>
      <c r="M91" s="96"/>
      <c r="N91" s="97">
        <f t="shared" si="3"/>
        <v>32903.699999999997</v>
      </c>
      <c r="O91" s="106">
        <f t="shared" si="4"/>
        <v>0</v>
      </c>
      <c r="P91" s="33"/>
      <c r="Q91" s="1"/>
      <c r="R91" s="1"/>
      <c r="S91" s="1"/>
      <c r="T91" s="1"/>
      <c r="U91" s="1"/>
      <c r="V91" s="1"/>
      <c r="W91" s="1"/>
      <c r="X91" s="1"/>
      <c r="Y91" s="1"/>
      <c r="Z91" s="1"/>
      <c r="AA91" s="17"/>
    </row>
    <row r="92" spans="1:27" ht="18" x14ac:dyDescent="0.25">
      <c r="A92" s="33"/>
      <c r="B92" s="5"/>
      <c r="C92" s="5" t="s">
        <v>58</v>
      </c>
      <c r="D92" s="54" t="s">
        <v>141</v>
      </c>
      <c r="E92" s="6">
        <v>45838</v>
      </c>
      <c r="F92" s="203" t="s">
        <v>142</v>
      </c>
      <c r="G92" s="203"/>
      <c r="H92" s="54" t="s">
        <v>16</v>
      </c>
      <c r="I92" s="63">
        <v>12</v>
      </c>
      <c r="J92" s="52"/>
      <c r="K92" s="204">
        <v>2461.3200000000002</v>
      </c>
      <c r="L92" s="204"/>
      <c r="M92" s="96"/>
      <c r="N92" s="97">
        <f t="shared" si="3"/>
        <v>29535.840000000004</v>
      </c>
      <c r="O92" s="106">
        <f t="shared" si="4"/>
        <v>0</v>
      </c>
      <c r="P92" s="33"/>
      <c r="Q92" s="1"/>
      <c r="R92" s="1"/>
      <c r="S92" s="1"/>
      <c r="T92" s="1"/>
      <c r="U92" s="1"/>
      <c r="V92" s="1"/>
      <c r="W92" s="1"/>
      <c r="X92" s="1"/>
      <c r="Y92" s="1"/>
      <c r="Z92" s="1"/>
      <c r="AA92" s="17"/>
    </row>
    <row r="93" spans="1:27" ht="18" x14ac:dyDescent="0.25">
      <c r="A93" s="33"/>
      <c r="B93" s="5"/>
      <c r="C93" s="5" t="s">
        <v>64</v>
      </c>
      <c r="D93" s="54" t="s">
        <v>138</v>
      </c>
      <c r="E93" s="6">
        <v>45838</v>
      </c>
      <c r="F93" s="203" t="s">
        <v>143</v>
      </c>
      <c r="G93" s="203"/>
      <c r="H93" s="54" t="s">
        <v>16</v>
      </c>
      <c r="I93" s="63">
        <v>7</v>
      </c>
      <c r="J93" s="52"/>
      <c r="K93" s="204">
        <v>2926.4</v>
      </c>
      <c r="L93" s="204"/>
      <c r="M93" s="96"/>
      <c r="N93" s="97">
        <f t="shared" si="3"/>
        <v>20484.8</v>
      </c>
      <c r="O93" s="106">
        <f t="shared" si="4"/>
        <v>0</v>
      </c>
      <c r="P93" s="33"/>
      <c r="Q93" s="1"/>
      <c r="R93" s="1"/>
      <c r="S93" s="1"/>
      <c r="T93" s="1"/>
      <c r="U93" s="1"/>
      <c r="V93" s="1"/>
      <c r="W93" s="1"/>
      <c r="X93" s="1"/>
      <c r="Y93" s="1"/>
      <c r="Z93" s="1"/>
      <c r="AA93" s="17"/>
    </row>
    <row r="94" spans="1:27" ht="18" x14ac:dyDescent="0.25">
      <c r="A94" s="65"/>
      <c r="B94" s="5"/>
      <c r="C94" s="5" t="s">
        <v>58</v>
      </c>
      <c r="D94" s="54" t="s">
        <v>138</v>
      </c>
      <c r="E94" s="6">
        <v>45838</v>
      </c>
      <c r="F94" s="203" t="s">
        <v>144</v>
      </c>
      <c r="G94" s="203"/>
      <c r="H94" s="54" t="s">
        <v>16</v>
      </c>
      <c r="I94" s="63">
        <v>10</v>
      </c>
      <c r="J94" s="52"/>
      <c r="K94" s="204">
        <v>3044.4</v>
      </c>
      <c r="L94" s="204"/>
      <c r="M94" s="96"/>
      <c r="N94" s="97">
        <f t="shared" si="3"/>
        <v>30444</v>
      </c>
      <c r="O94" s="106">
        <f t="shared" si="4"/>
        <v>0</v>
      </c>
      <c r="P94" s="65"/>
      <c r="Q94" s="7"/>
      <c r="R94" s="7"/>
      <c r="S94" s="7"/>
      <c r="T94" s="7"/>
      <c r="U94" s="7"/>
      <c r="V94" s="7"/>
      <c r="W94" s="7"/>
      <c r="X94" s="7"/>
      <c r="Y94" s="7"/>
      <c r="Z94" s="7"/>
      <c r="AA94" s="17"/>
    </row>
    <row r="95" spans="1:27" ht="18" x14ac:dyDescent="0.25">
      <c r="A95" s="32"/>
      <c r="B95" s="5"/>
      <c r="C95" s="5" t="s">
        <v>58</v>
      </c>
      <c r="D95" s="54" t="s">
        <v>145</v>
      </c>
      <c r="E95" s="6">
        <v>45838</v>
      </c>
      <c r="F95" s="203" t="s">
        <v>146</v>
      </c>
      <c r="G95" s="203"/>
      <c r="H95" s="54" t="s">
        <v>16</v>
      </c>
      <c r="I95" s="63">
        <v>4</v>
      </c>
      <c r="J95" s="52"/>
      <c r="K95" s="204">
        <v>2419</v>
      </c>
      <c r="L95" s="204"/>
      <c r="M95" s="96"/>
      <c r="N95" s="97">
        <f t="shared" si="3"/>
        <v>9676</v>
      </c>
      <c r="O95" s="106">
        <f t="shared" si="4"/>
        <v>0</v>
      </c>
      <c r="P95" s="32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7"/>
    </row>
    <row r="96" spans="1:27" ht="18" x14ac:dyDescent="0.25">
      <c r="A96" s="32"/>
      <c r="B96" s="5"/>
      <c r="C96" s="5" t="s">
        <v>147</v>
      </c>
      <c r="D96" s="6">
        <v>44567</v>
      </c>
      <c r="E96" s="6">
        <v>45838</v>
      </c>
      <c r="F96" s="203" t="s">
        <v>148</v>
      </c>
      <c r="G96" s="203"/>
      <c r="H96" s="54" t="s">
        <v>16</v>
      </c>
      <c r="I96" s="63">
        <v>170</v>
      </c>
      <c r="J96" s="52"/>
      <c r="K96" s="204">
        <v>875.27</v>
      </c>
      <c r="L96" s="204"/>
      <c r="M96" s="96"/>
      <c r="N96" s="97">
        <f t="shared" si="3"/>
        <v>148795.9</v>
      </c>
      <c r="O96" s="106">
        <f t="shared" si="4"/>
        <v>0</v>
      </c>
      <c r="P96" s="32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7"/>
    </row>
    <row r="97" spans="1:27" ht="18" x14ac:dyDescent="0.25">
      <c r="A97" s="33"/>
      <c r="B97" s="5"/>
      <c r="C97" s="5" t="s">
        <v>149</v>
      </c>
      <c r="D97" s="6">
        <v>44567</v>
      </c>
      <c r="E97" s="6">
        <v>45838</v>
      </c>
      <c r="F97" s="203" t="s">
        <v>150</v>
      </c>
      <c r="G97" s="203"/>
      <c r="H97" s="54" t="s">
        <v>16</v>
      </c>
      <c r="I97" s="63">
        <v>11</v>
      </c>
      <c r="J97" s="52"/>
      <c r="K97" s="204">
        <v>378.45</v>
      </c>
      <c r="L97" s="204"/>
      <c r="M97" s="96"/>
      <c r="N97" s="97">
        <f t="shared" si="3"/>
        <v>4162.95</v>
      </c>
      <c r="O97" s="106">
        <f t="shared" si="4"/>
        <v>0</v>
      </c>
      <c r="P97" s="33"/>
      <c r="Q97" s="1"/>
      <c r="R97" s="1"/>
      <c r="S97" s="1"/>
      <c r="T97" s="1"/>
      <c r="U97" s="1"/>
      <c r="V97" s="1"/>
      <c r="W97" s="1"/>
      <c r="X97" s="1"/>
      <c r="Y97" s="1"/>
      <c r="Z97" s="1"/>
      <c r="AA97" s="17"/>
    </row>
    <row r="98" spans="1:27" ht="18" x14ac:dyDescent="0.25">
      <c r="A98" s="33"/>
      <c r="B98" s="5"/>
      <c r="C98" s="5" t="s">
        <v>149</v>
      </c>
      <c r="D98" s="6">
        <v>44567</v>
      </c>
      <c r="E98" s="6">
        <v>45838</v>
      </c>
      <c r="F98" s="203" t="s">
        <v>151</v>
      </c>
      <c r="G98" s="203"/>
      <c r="H98" s="54" t="s">
        <v>152</v>
      </c>
      <c r="I98" s="63">
        <v>35</v>
      </c>
      <c r="J98" s="52"/>
      <c r="K98" s="204">
        <v>378.45</v>
      </c>
      <c r="L98" s="204"/>
      <c r="M98" s="96"/>
      <c r="N98" s="97">
        <f t="shared" si="3"/>
        <v>13245.75</v>
      </c>
      <c r="O98" s="106">
        <f t="shared" si="4"/>
        <v>0</v>
      </c>
      <c r="P98" s="33"/>
      <c r="Q98" s="1"/>
      <c r="R98" s="1"/>
      <c r="S98" s="1"/>
      <c r="T98" s="1"/>
      <c r="U98" s="1"/>
      <c r="V98" s="1"/>
      <c r="W98" s="1"/>
      <c r="X98" s="1"/>
      <c r="Y98" s="1"/>
      <c r="Z98" s="1"/>
      <c r="AA98" s="17"/>
    </row>
    <row r="99" spans="1:27" ht="18" x14ac:dyDescent="0.25">
      <c r="A99" s="33"/>
      <c r="B99" s="5"/>
      <c r="C99" s="5" t="s">
        <v>153</v>
      </c>
      <c r="D99" s="6">
        <v>44567</v>
      </c>
      <c r="E99" s="6">
        <v>45838</v>
      </c>
      <c r="F99" s="203" t="s">
        <v>154</v>
      </c>
      <c r="G99" s="203"/>
      <c r="H99" s="54" t="s">
        <v>152</v>
      </c>
      <c r="I99" s="63">
        <v>161</v>
      </c>
      <c r="J99" s="52"/>
      <c r="K99" s="204">
        <v>352</v>
      </c>
      <c r="L99" s="204"/>
      <c r="M99" s="96"/>
      <c r="N99" s="97">
        <f t="shared" si="3"/>
        <v>56672</v>
      </c>
      <c r="O99" s="106">
        <f t="shared" si="4"/>
        <v>0</v>
      </c>
      <c r="P99" s="33"/>
      <c r="Q99" s="1"/>
      <c r="R99" s="1"/>
      <c r="S99" s="1"/>
      <c r="T99" s="1"/>
      <c r="U99" s="1"/>
      <c r="V99" s="1"/>
      <c r="W99" s="1"/>
      <c r="X99" s="1"/>
      <c r="Y99" s="1"/>
      <c r="Z99" s="1"/>
      <c r="AA99" s="17"/>
    </row>
    <row r="100" spans="1:27" ht="18" x14ac:dyDescent="0.25">
      <c r="A100" s="33"/>
      <c r="B100" s="5"/>
      <c r="C100" s="5" t="s">
        <v>147</v>
      </c>
      <c r="D100" s="6">
        <v>44567</v>
      </c>
      <c r="E100" s="6">
        <v>45838</v>
      </c>
      <c r="F100" s="203" t="s">
        <v>155</v>
      </c>
      <c r="G100" s="203"/>
      <c r="H100" s="54" t="s">
        <v>16</v>
      </c>
      <c r="I100" s="63">
        <v>16</v>
      </c>
      <c r="J100" s="52"/>
      <c r="K100" s="204">
        <v>29.7</v>
      </c>
      <c r="L100" s="204"/>
      <c r="M100" s="96"/>
      <c r="N100" s="97">
        <f t="shared" si="3"/>
        <v>475.2</v>
      </c>
      <c r="O100" s="106">
        <f t="shared" si="4"/>
        <v>0</v>
      </c>
      <c r="P100" s="33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7"/>
    </row>
    <row r="101" spans="1:27" ht="18" x14ac:dyDescent="0.25">
      <c r="A101" s="32"/>
      <c r="B101" s="5"/>
      <c r="C101" s="5" t="s">
        <v>156</v>
      </c>
      <c r="D101" s="54" t="s">
        <v>120</v>
      </c>
      <c r="E101" s="6">
        <v>45838</v>
      </c>
      <c r="F101" s="203" t="s">
        <v>157</v>
      </c>
      <c r="G101" s="203"/>
      <c r="H101" s="54" t="s">
        <v>158</v>
      </c>
      <c r="I101" s="63">
        <v>49</v>
      </c>
      <c r="J101" s="52"/>
      <c r="K101" s="204">
        <v>5000</v>
      </c>
      <c r="L101" s="204"/>
      <c r="M101" s="96"/>
      <c r="N101" s="97">
        <f t="shared" si="3"/>
        <v>245000</v>
      </c>
      <c r="O101" s="106">
        <f t="shared" si="4"/>
        <v>0</v>
      </c>
      <c r="P101" s="32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7"/>
    </row>
    <row r="102" spans="1:27" s="41" customFormat="1" ht="18" x14ac:dyDescent="0.25">
      <c r="A102" s="66"/>
      <c r="B102" s="38"/>
      <c r="C102" s="38" t="s">
        <v>156</v>
      </c>
      <c r="D102" s="39">
        <v>45100</v>
      </c>
      <c r="E102" s="39">
        <v>45838</v>
      </c>
      <c r="F102" s="53" t="s">
        <v>159</v>
      </c>
      <c r="G102" s="53"/>
      <c r="H102" s="53" t="s">
        <v>160</v>
      </c>
      <c r="I102" s="67">
        <v>27</v>
      </c>
      <c r="J102" s="53"/>
      <c r="K102" s="68"/>
      <c r="L102" s="68">
        <v>225</v>
      </c>
      <c r="M102" s="99"/>
      <c r="N102" s="100">
        <f>L102*I102</f>
        <v>6075</v>
      </c>
      <c r="O102" s="106">
        <f t="shared" si="4"/>
        <v>6075</v>
      </c>
      <c r="P102" s="66"/>
      <c r="Q102" s="40"/>
      <c r="R102" s="40"/>
      <c r="S102" s="40"/>
      <c r="T102" s="40"/>
      <c r="U102" s="40"/>
      <c r="V102" s="40"/>
      <c r="W102" s="40"/>
      <c r="X102" s="40"/>
      <c r="Y102" s="40"/>
      <c r="Z102" s="40"/>
    </row>
    <row r="103" spans="1:27" s="17" customFormat="1" ht="18" x14ac:dyDescent="0.25">
      <c r="A103" s="32"/>
      <c r="B103" s="23"/>
      <c r="C103" s="23" t="s">
        <v>156</v>
      </c>
      <c r="D103" s="24">
        <v>45100</v>
      </c>
      <c r="E103" s="24">
        <v>45838</v>
      </c>
      <c r="F103" s="57" t="s">
        <v>161</v>
      </c>
      <c r="G103" s="57"/>
      <c r="H103" s="57" t="s">
        <v>160</v>
      </c>
      <c r="I103" s="70">
        <v>90</v>
      </c>
      <c r="J103" s="57"/>
      <c r="K103" s="71"/>
      <c r="L103" s="71" t="s">
        <v>162</v>
      </c>
      <c r="M103" s="101"/>
      <c r="N103" s="102" t="s">
        <v>163</v>
      </c>
      <c r="O103" s="106">
        <f t="shared" si="4"/>
        <v>1752.3</v>
      </c>
      <c r="P103" s="32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7" s="41" customFormat="1" ht="18" x14ac:dyDescent="0.25">
      <c r="A104" s="66"/>
      <c r="B104" s="38"/>
      <c r="C104" s="38" t="s">
        <v>156</v>
      </c>
      <c r="D104" s="39">
        <v>45100</v>
      </c>
      <c r="E104" s="39">
        <v>45838</v>
      </c>
      <c r="F104" s="53" t="s">
        <v>164</v>
      </c>
      <c r="G104" s="53"/>
      <c r="H104" s="53" t="s">
        <v>160</v>
      </c>
      <c r="I104" s="67">
        <v>18</v>
      </c>
      <c r="J104" s="53"/>
      <c r="K104" s="68"/>
      <c r="L104" s="68">
        <v>175</v>
      </c>
      <c r="M104" s="99"/>
      <c r="N104" s="100">
        <f>L104*I104</f>
        <v>3150</v>
      </c>
      <c r="O104" s="106">
        <f t="shared" si="4"/>
        <v>3150</v>
      </c>
      <c r="P104" s="66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spans="1:27" ht="18" x14ac:dyDescent="0.25">
      <c r="A105" s="32"/>
      <c r="B105" s="5"/>
      <c r="C105" s="5" t="s">
        <v>165</v>
      </c>
      <c r="D105" s="54" t="s">
        <v>166</v>
      </c>
      <c r="E105" s="6">
        <v>45838</v>
      </c>
      <c r="F105" s="203" t="s">
        <v>167</v>
      </c>
      <c r="G105" s="203"/>
      <c r="H105" s="54" t="s">
        <v>16</v>
      </c>
      <c r="I105" s="63">
        <v>4</v>
      </c>
      <c r="J105" s="52"/>
      <c r="K105" s="204">
        <v>70.8</v>
      </c>
      <c r="L105" s="204"/>
      <c r="M105" s="96"/>
      <c r="N105" s="97">
        <f t="shared" ref="N105:N110" si="5">I105*K105</f>
        <v>283.2</v>
      </c>
      <c r="O105" s="106">
        <f t="shared" si="4"/>
        <v>0</v>
      </c>
      <c r="P105" s="32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7"/>
    </row>
    <row r="106" spans="1:27" ht="18" x14ac:dyDescent="0.25">
      <c r="A106" s="32"/>
      <c r="B106" s="5"/>
      <c r="C106" s="5" t="s">
        <v>74</v>
      </c>
      <c r="D106" s="54" t="s">
        <v>168</v>
      </c>
      <c r="E106" s="6">
        <v>45838</v>
      </c>
      <c r="F106" s="203" t="s">
        <v>169</v>
      </c>
      <c r="G106" s="203"/>
      <c r="H106" s="54" t="s">
        <v>16</v>
      </c>
      <c r="I106" s="63">
        <v>14</v>
      </c>
      <c r="J106" s="52"/>
      <c r="K106" s="204">
        <v>853.85100000000011</v>
      </c>
      <c r="L106" s="204"/>
      <c r="M106" s="96"/>
      <c r="N106" s="97">
        <f t="shared" si="5"/>
        <v>11953.914000000001</v>
      </c>
      <c r="O106" s="106">
        <f t="shared" si="4"/>
        <v>0</v>
      </c>
      <c r="P106" s="32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7"/>
    </row>
    <row r="107" spans="1:27" ht="18" x14ac:dyDescent="0.25">
      <c r="A107" s="32"/>
      <c r="B107" s="5"/>
      <c r="C107" s="5" t="s">
        <v>11</v>
      </c>
      <c r="D107" s="54" t="s">
        <v>170</v>
      </c>
      <c r="E107" s="6">
        <v>45838</v>
      </c>
      <c r="F107" s="203" t="s">
        <v>171</v>
      </c>
      <c r="G107" s="203"/>
      <c r="H107" s="54" t="s">
        <v>16</v>
      </c>
      <c r="I107" s="63">
        <v>27</v>
      </c>
      <c r="J107" s="52"/>
      <c r="K107" s="204">
        <v>35.4</v>
      </c>
      <c r="L107" s="204"/>
      <c r="M107" s="96"/>
      <c r="N107" s="97">
        <f t="shared" si="5"/>
        <v>955.8</v>
      </c>
      <c r="O107" s="106">
        <f t="shared" si="4"/>
        <v>0</v>
      </c>
      <c r="P107" s="32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7"/>
    </row>
    <row r="108" spans="1:27" ht="18" x14ac:dyDescent="0.25">
      <c r="A108" s="33"/>
      <c r="B108" s="5"/>
      <c r="C108" s="5" t="s">
        <v>11</v>
      </c>
      <c r="D108" s="6">
        <v>44567</v>
      </c>
      <c r="E108" s="6">
        <v>45838</v>
      </c>
      <c r="F108" s="203" t="s">
        <v>172</v>
      </c>
      <c r="G108" s="203"/>
      <c r="H108" s="54" t="s">
        <v>173</v>
      </c>
      <c r="I108" s="63">
        <v>63</v>
      </c>
      <c r="J108" s="52"/>
      <c r="K108" s="204">
        <v>767</v>
      </c>
      <c r="L108" s="204"/>
      <c r="M108" s="96"/>
      <c r="N108" s="97">
        <f t="shared" si="5"/>
        <v>48321</v>
      </c>
      <c r="O108" s="106">
        <f t="shared" si="4"/>
        <v>0</v>
      </c>
      <c r="P108" s="33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7"/>
    </row>
    <row r="109" spans="1:27" ht="18" x14ac:dyDescent="0.25">
      <c r="A109" s="32"/>
      <c r="B109" s="5"/>
      <c r="C109" s="5" t="s">
        <v>174</v>
      </c>
      <c r="D109" s="54" t="s">
        <v>175</v>
      </c>
      <c r="E109" s="6">
        <v>45838</v>
      </c>
      <c r="F109" s="203" t="s">
        <v>176</v>
      </c>
      <c r="G109" s="203"/>
      <c r="H109" s="54" t="s">
        <v>173</v>
      </c>
      <c r="I109" s="63">
        <v>39</v>
      </c>
      <c r="J109" s="52"/>
      <c r="K109" s="204">
        <v>1900</v>
      </c>
      <c r="L109" s="204"/>
      <c r="M109" s="96"/>
      <c r="N109" s="97">
        <f t="shared" si="5"/>
        <v>74100</v>
      </c>
      <c r="O109" s="106">
        <f t="shared" si="4"/>
        <v>0</v>
      </c>
      <c r="P109" s="32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7"/>
    </row>
    <row r="110" spans="1:27" ht="18" x14ac:dyDescent="0.25">
      <c r="A110" s="33"/>
      <c r="B110" s="23"/>
      <c r="C110" s="5" t="s">
        <v>174</v>
      </c>
      <c r="D110" s="54" t="s">
        <v>177</v>
      </c>
      <c r="E110" s="6">
        <v>45838</v>
      </c>
      <c r="F110" s="203" t="s">
        <v>178</v>
      </c>
      <c r="G110" s="203"/>
      <c r="H110" s="54" t="s">
        <v>16</v>
      </c>
      <c r="I110" s="63">
        <v>1</v>
      </c>
      <c r="J110" s="52"/>
      <c r="K110" s="204">
        <v>1900</v>
      </c>
      <c r="L110" s="204"/>
      <c r="M110" s="96"/>
      <c r="N110" s="97">
        <f t="shared" si="5"/>
        <v>1900</v>
      </c>
      <c r="O110" s="106">
        <f t="shared" si="4"/>
        <v>0</v>
      </c>
      <c r="P110" s="33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7"/>
    </row>
    <row r="111" spans="1:27" s="17" customFormat="1" ht="18" x14ac:dyDescent="0.25">
      <c r="A111" s="33"/>
      <c r="B111" s="23"/>
      <c r="C111" s="23" t="s">
        <v>174</v>
      </c>
      <c r="D111" s="24">
        <v>44368</v>
      </c>
      <c r="E111" s="24">
        <v>45838</v>
      </c>
      <c r="F111" s="57" t="s">
        <v>179</v>
      </c>
      <c r="G111" s="57"/>
      <c r="H111" s="57" t="s">
        <v>16</v>
      </c>
      <c r="I111" s="70">
        <v>84</v>
      </c>
      <c r="J111" s="57"/>
      <c r="K111" s="71"/>
      <c r="L111" s="71">
        <v>150.57</v>
      </c>
      <c r="M111" s="101"/>
      <c r="N111" s="97">
        <f>L111*I111</f>
        <v>12647.88</v>
      </c>
      <c r="O111" s="106">
        <f t="shared" si="4"/>
        <v>12647.88</v>
      </c>
      <c r="P111" s="33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7" s="17" customFormat="1" ht="18" x14ac:dyDescent="0.25">
      <c r="A112" s="33"/>
      <c r="B112" s="23"/>
      <c r="C112" s="23" t="s">
        <v>174</v>
      </c>
      <c r="D112" s="24">
        <v>44368</v>
      </c>
      <c r="E112" s="24">
        <v>45838</v>
      </c>
      <c r="F112" s="57" t="s">
        <v>180</v>
      </c>
      <c r="G112" s="57"/>
      <c r="H112" s="57" t="s">
        <v>16</v>
      </c>
      <c r="I112" s="70">
        <v>67</v>
      </c>
      <c r="J112" s="57"/>
      <c r="K112" s="71"/>
      <c r="L112" s="71">
        <v>253.23</v>
      </c>
      <c r="M112" s="101"/>
      <c r="N112" s="97">
        <f t="shared" ref="N112:N115" si="6">L112*I112</f>
        <v>16966.41</v>
      </c>
      <c r="O112" s="106">
        <f t="shared" si="4"/>
        <v>16966.41</v>
      </c>
      <c r="P112" s="33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7" s="17" customFormat="1" ht="18" x14ac:dyDescent="0.25">
      <c r="A113" s="33"/>
      <c r="B113" s="23"/>
      <c r="C113" s="23" t="s">
        <v>174</v>
      </c>
      <c r="D113" s="24">
        <v>44368</v>
      </c>
      <c r="E113" s="24">
        <v>45838</v>
      </c>
      <c r="F113" s="57" t="s">
        <v>181</v>
      </c>
      <c r="G113" s="57"/>
      <c r="H113" s="57" t="s">
        <v>16</v>
      </c>
      <c r="I113" s="70">
        <v>164</v>
      </c>
      <c r="J113" s="57"/>
      <c r="K113" s="71"/>
      <c r="L113" s="71">
        <v>109.51</v>
      </c>
      <c r="M113" s="101"/>
      <c r="N113" s="97">
        <f t="shared" si="6"/>
        <v>17959.64</v>
      </c>
      <c r="O113" s="106">
        <f t="shared" si="4"/>
        <v>17959.64</v>
      </c>
      <c r="P113" s="33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7" s="17" customFormat="1" ht="18" x14ac:dyDescent="0.25">
      <c r="A114" s="33"/>
      <c r="B114" s="23"/>
      <c r="C114" s="23" t="s">
        <v>174</v>
      </c>
      <c r="D114" s="24">
        <v>44368</v>
      </c>
      <c r="E114" s="24">
        <v>45838</v>
      </c>
      <c r="F114" s="57" t="s">
        <v>182</v>
      </c>
      <c r="G114" s="57"/>
      <c r="H114" s="57" t="s">
        <v>16</v>
      </c>
      <c r="I114" s="70">
        <v>55</v>
      </c>
      <c r="J114" s="57"/>
      <c r="K114" s="71"/>
      <c r="L114" s="71">
        <v>122</v>
      </c>
      <c r="M114" s="101"/>
      <c r="N114" s="97">
        <f t="shared" si="6"/>
        <v>6710</v>
      </c>
      <c r="O114" s="106">
        <f t="shared" si="4"/>
        <v>6710</v>
      </c>
      <c r="P114" s="33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7" s="17" customFormat="1" ht="18" x14ac:dyDescent="0.25">
      <c r="A115" s="33"/>
      <c r="B115" s="23"/>
      <c r="C115" s="23" t="s">
        <v>174</v>
      </c>
      <c r="D115" s="24">
        <v>44368</v>
      </c>
      <c r="E115" s="24">
        <v>45838</v>
      </c>
      <c r="F115" s="57" t="s">
        <v>183</v>
      </c>
      <c r="G115" s="57"/>
      <c r="H115" s="57" t="s">
        <v>16</v>
      </c>
      <c r="I115" s="70">
        <v>25</v>
      </c>
      <c r="J115" s="57"/>
      <c r="K115" s="71"/>
      <c r="L115" s="71">
        <v>253.23</v>
      </c>
      <c r="M115" s="101"/>
      <c r="N115" s="97">
        <f t="shared" si="6"/>
        <v>6330.75</v>
      </c>
      <c r="O115" s="106">
        <f t="shared" si="4"/>
        <v>6330.75</v>
      </c>
      <c r="P115" s="33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7" s="17" customFormat="1" ht="18" x14ac:dyDescent="0.25">
      <c r="A116" s="33"/>
      <c r="B116" s="23"/>
      <c r="C116" s="23" t="s">
        <v>174</v>
      </c>
      <c r="D116" s="24">
        <v>44368</v>
      </c>
      <c r="E116" s="24">
        <v>45838</v>
      </c>
      <c r="F116" s="57" t="s">
        <v>184</v>
      </c>
      <c r="G116" s="57"/>
      <c r="H116" s="57" t="s">
        <v>185</v>
      </c>
      <c r="I116" s="70">
        <v>4</v>
      </c>
      <c r="J116" s="57"/>
      <c r="K116" s="71"/>
      <c r="L116" s="71">
        <v>35</v>
      </c>
      <c r="M116" s="101"/>
      <c r="N116" s="97">
        <v>140</v>
      </c>
      <c r="O116" s="106">
        <f t="shared" si="4"/>
        <v>140</v>
      </c>
      <c r="P116" s="33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7" s="17" customFormat="1" ht="18" x14ac:dyDescent="0.25">
      <c r="A117" s="33"/>
      <c r="B117" s="23"/>
      <c r="C117" s="23" t="s">
        <v>174</v>
      </c>
      <c r="D117" s="24">
        <v>44368</v>
      </c>
      <c r="E117" s="24">
        <v>45838</v>
      </c>
      <c r="F117" s="57" t="s">
        <v>186</v>
      </c>
      <c r="G117" s="57"/>
      <c r="H117" s="57" t="s">
        <v>160</v>
      </c>
      <c r="I117" s="70">
        <v>1</v>
      </c>
      <c r="J117" s="57"/>
      <c r="K117" s="71"/>
      <c r="L117" s="71">
        <v>257</v>
      </c>
      <c r="M117" s="101"/>
      <c r="N117" s="97">
        <v>257</v>
      </c>
      <c r="O117" s="106">
        <f t="shared" si="4"/>
        <v>257</v>
      </c>
      <c r="P117" s="33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7" s="17" customFormat="1" ht="18" x14ac:dyDescent="0.25">
      <c r="A118" s="33"/>
      <c r="B118" s="18"/>
      <c r="C118" s="23" t="s">
        <v>174</v>
      </c>
      <c r="D118" s="24">
        <v>44368</v>
      </c>
      <c r="E118" s="24">
        <v>45838</v>
      </c>
      <c r="F118" s="57" t="s">
        <v>187</v>
      </c>
      <c r="G118" s="57"/>
      <c r="H118" s="57" t="s">
        <v>185</v>
      </c>
      <c r="I118" s="70">
        <v>1</v>
      </c>
      <c r="J118" s="57"/>
      <c r="K118" s="71"/>
      <c r="L118" s="71">
        <v>430</v>
      </c>
      <c r="M118" s="103"/>
      <c r="N118" s="97">
        <v>430</v>
      </c>
      <c r="O118" s="106">
        <f t="shared" si="4"/>
        <v>430</v>
      </c>
      <c r="P118" s="33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7" ht="18" x14ac:dyDescent="0.25">
      <c r="A119" s="33"/>
      <c r="B119" s="5"/>
      <c r="C119" s="5" t="s">
        <v>174</v>
      </c>
      <c r="D119" s="54" t="s">
        <v>188</v>
      </c>
      <c r="E119" s="6">
        <v>45838</v>
      </c>
      <c r="F119" s="203" t="s">
        <v>189</v>
      </c>
      <c r="G119" s="203"/>
      <c r="H119" s="54" t="s">
        <v>16</v>
      </c>
      <c r="I119" s="63">
        <v>9</v>
      </c>
      <c r="J119" s="52"/>
      <c r="K119" s="204">
        <v>10920</v>
      </c>
      <c r="L119" s="204"/>
      <c r="M119" s="96"/>
      <c r="N119" s="97">
        <f>I119*K119</f>
        <v>98280</v>
      </c>
      <c r="O119" s="106">
        <f t="shared" si="4"/>
        <v>0</v>
      </c>
      <c r="P119" s="33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7"/>
    </row>
    <row r="120" spans="1:27" ht="18" x14ac:dyDescent="0.25">
      <c r="A120" s="33"/>
      <c r="B120" s="5"/>
      <c r="C120" s="5" t="s">
        <v>174</v>
      </c>
      <c r="D120" s="54" t="s">
        <v>190</v>
      </c>
      <c r="E120" s="6">
        <v>45838</v>
      </c>
      <c r="F120" s="203" t="s">
        <v>191</v>
      </c>
      <c r="G120" s="203"/>
      <c r="H120" s="54" t="s">
        <v>16</v>
      </c>
      <c r="I120" s="63">
        <v>1</v>
      </c>
      <c r="J120" s="52"/>
      <c r="K120" s="204">
        <v>3650</v>
      </c>
      <c r="L120" s="204"/>
      <c r="M120" s="96"/>
      <c r="N120" s="97">
        <f>I120*K120</f>
        <v>3650</v>
      </c>
      <c r="O120" s="106">
        <f t="shared" si="4"/>
        <v>0</v>
      </c>
      <c r="P120" s="33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7"/>
    </row>
    <row r="121" spans="1:27" ht="18" x14ac:dyDescent="0.25">
      <c r="A121" s="33"/>
      <c r="B121" s="5"/>
      <c r="C121" s="5" t="s">
        <v>174</v>
      </c>
      <c r="D121" s="54" t="s">
        <v>192</v>
      </c>
      <c r="E121" s="6">
        <v>45838</v>
      </c>
      <c r="F121" s="203" t="s">
        <v>193</v>
      </c>
      <c r="G121" s="203"/>
      <c r="H121" s="54" t="s">
        <v>16</v>
      </c>
      <c r="I121" s="63">
        <v>3</v>
      </c>
      <c r="J121" s="52"/>
      <c r="K121" s="204">
        <v>5325</v>
      </c>
      <c r="L121" s="204"/>
      <c r="M121" s="96"/>
      <c r="N121" s="97">
        <f>I121*K121</f>
        <v>15975</v>
      </c>
      <c r="O121" s="106">
        <f t="shared" si="4"/>
        <v>0</v>
      </c>
      <c r="P121" s="33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7"/>
    </row>
    <row r="122" spans="1:27" ht="18" x14ac:dyDescent="0.25">
      <c r="A122" s="33"/>
      <c r="B122" s="5"/>
      <c r="C122" s="5" t="s">
        <v>174</v>
      </c>
      <c r="D122" s="54" t="s">
        <v>194</v>
      </c>
      <c r="E122" s="6">
        <v>45838</v>
      </c>
      <c r="F122" s="203" t="s">
        <v>195</v>
      </c>
      <c r="G122" s="203"/>
      <c r="H122" s="54" t="s">
        <v>16</v>
      </c>
      <c r="I122" s="63">
        <v>156</v>
      </c>
      <c r="J122" s="52"/>
      <c r="K122" s="204">
        <v>27.54</v>
      </c>
      <c r="L122" s="204"/>
      <c r="M122" s="96"/>
      <c r="N122" s="97">
        <f>I122*K122</f>
        <v>4296.24</v>
      </c>
      <c r="O122" s="106">
        <f t="shared" si="4"/>
        <v>0</v>
      </c>
      <c r="P122" s="33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7"/>
    </row>
    <row r="123" spans="1:27" s="17" customFormat="1" ht="18" x14ac:dyDescent="0.25">
      <c r="A123" s="33"/>
      <c r="B123" s="5"/>
      <c r="C123" s="5" t="s">
        <v>174</v>
      </c>
      <c r="D123" s="6">
        <v>44365</v>
      </c>
      <c r="E123" s="6">
        <v>45838</v>
      </c>
      <c r="F123" s="52" t="s">
        <v>196</v>
      </c>
      <c r="G123" s="52"/>
      <c r="H123" s="54" t="s">
        <v>160</v>
      </c>
      <c r="I123" s="63">
        <v>6</v>
      </c>
      <c r="J123" s="52"/>
      <c r="K123" s="72"/>
      <c r="L123" s="72">
        <v>23.6</v>
      </c>
      <c r="M123" s="96"/>
      <c r="N123" s="97">
        <v>141.6</v>
      </c>
      <c r="O123" s="106">
        <f t="shared" si="4"/>
        <v>141.60000000000002</v>
      </c>
      <c r="P123" s="33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7" ht="18" x14ac:dyDescent="0.25">
      <c r="A124" s="33"/>
      <c r="B124" s="5"/>
      <c r="C124" s="5" t="s">
        <v>21</v>
      </c>
      <c r="D124" s="54" t="s">
        <v>197</v>
      </c>
      <c r="E124" s="6">
        <v>45838</v>
      </c>
      <c r="F124" s="203" t="s">
        <v>198</v>
      </c>
      <c r="G124" s="203"/>
      <c r="H124" s="54" t="s">
        <v>16</v>
      </c>
      <c r="I124" s="63">
        <v>9</v>
      </c>
      <c r="J124" s="52"/>
      <c r="K124" s="204">
        <v>1213.04</v>
      </c>
      <c r="L124" s="204"/>
      <c r="M124" s="96"/>
      <c r="N124" s="97">
        <f>I124*K124</f>
        <v>10917.36</v>
      </c>
      <c r="O124" s="106">
        <f t="shared" si="4"/>
        <v>0</v>
      </c>
      <c r="P124" s="33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7"/>
    </row>
    <row r="125" spans="1:27" ht="18" x14ac:dyDescent="0.25">
      <c r="A125" s="33"/>
      <c r="B125" s="5"/>
      <c r="C125" s="5" t="s">
        <v>149</v>
      </c>
      <c r="D125" s="54" t="s">
        <v>199</v>
      </c>
      <c r="E125" s="6">
        <v>45838</v>
      </c>
      <c r="F125" s="203" t="s">
        <v>200</v>
      </c>
      <c r="G125" s="203"/>
      <c r="H125" s="54" t="s">
        <v>16</v>
      </c>
      <c r="I125" s="63">
        <v>340</v>
      </c>
      <c r="J125" s="52"/>
      <c r="K125" s="204">
        <v>95.2</v>
      </c>
      <c r="L125" s="204"/>
      <c r="M125" s="96"/>
      <c r="N125" s="97">
        <f>I125*K125</f>
        <v>32368</v>
      </c>
      <c r="O125" s="106">
        <f t="shared" si="4"/>
        <v>0</v>
      </c>
      <c r="P125" s="33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7"/>
    </row>
    <row r="126" spans="1:27" ht="18" x14ac:dyDescent="0.25">
      <c r="A126" s="33"/>
      <c r="B126" s="5"/>
      <c r="C126" s="5" t="s">
        <v>61</v>
      </c>
      <c r="D126" s="54" t="s">
        <v>199</v>
      </c>
      <c r="E126" s="6">
        <v>45838</v>
      </c>
      <c r="F126" s="203" t="s">
        <v>201</v>
      </c>
      <c r="G126" s="203"/>
      <c r="H126" s="54" t="s">
        <v>16</v>
      </c>
      <c r="I126" s="63">
        <v>2</v>
      </c>
      <c r="J126" s="52"/>
      <c r="K126" s="204">
        <v>11210</v>
      </c>
      <c r="L126" s="204"/>
      <c r="M126" s="96"/>
      <c r="N126" s="97">
        <f>I126*K126</f>
        <v>22420</v>
      </c>
      <c r="O126" s="106">
        <f t="shared" si="4"/>
        <v>0</v>
      </c>
      <c r="P126" s="33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7"/>
    </row>
    <row r="127" spans="1:27" ht="18" x14ac:dyDescent="0.25">
      <c r="A127" s="33"/>
      <c r="B127" s="5"/>
      <c r="C127" s="5" t="s">
        <v>202</v>
      </c>
      <c r="D127" s="54" t="s">
        <v>203</v>
      </c>
      <c r="E127" s="6">
        <v>45838</v>
      </c>
      <c r="F127" s="203" t="s">
        <v>204</v>
      </c>
      <c r="G127" s="203"/>
      <c r="H127" s="54" t="s">
        <v>16</v>
      </c>
      <c r="I127" s="63">
        <v>39</v>
      </c>
      <c r="J127" s="52"/>
      <c r="K127" s="204">
        <v>236</v>
      </c>
      <c r="L127" s="204"/>
      <c r="M127" s="96"/>
      <c r="N127" s="97">
        <f>I127*K127</f>
        <v>9204</v>
      </c>
      <c r="O127" s="106">
        <f t="shared" si="4"/>
        <v>0</v>
      </c>
      <c r="P127" s="33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7"/>
    </row>
    <row r="128" spans="1:27" s="17" customFormat="1" ht="18" x14ac:dyDescent="0.25">
      <c r="A128" s="33"/>
      <c r="B128" s="5"/>
      <c r="C128" s="5" t="s">
        <v>202</v>
      </c>
      <c r="D128" s="6">
        <v>45275</v>
      </c>
      <c r="E128" s="6">
        <v>45838</v>
      </c>
      <c r="F128" s="52" t="s">
        <v>205</v>
      </c>
      <c r="G128" s="52"/>
      <c r="H128" s="54" t="s">
        <v>160</v>
      </c>
      <c r="I128" s="63">
        <v>70</v>
      </c>
      <c r="J128" s="52"/>
      <c r="K128" s="72"/>
      <c r="L128" s="72">
        <v>31.5</v>
      </c>
      <c r="M128" s="96"/>
      <c r="N128" s="97">
        <v>2205</v>
      </c>
      <c r="O128" s="106">
        <f t="shared" si="4"/>
        <v>2205</v>
      </c>
      <c r="P128" s="33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7" ht="18" x14ac:dyDescent="0.25">
      <c r="A129" s="33"/>
      <c r="B129" s="5"/>
      <c r="C129" s="5" t="s">
        <v>202</v>
      </c>
      <c r="D129" s="54" t="s">
        <v>206</v>
      </c>
      <c r="E129" s="6">
        <v>45838</v>
      </c>
      <c r="F129" s="203" t="s">
        <v>207</v>
      </c>
      <c r="G129" s="203"/>
      <c r="H129" s="54" t="s">
        <v>16</v>
      </c>
      <c r="I129" s="63">
        <v>1544</v>
      </c>
      <c r="J129" s="52"/>
      <c r="K129" s="204">
        <v>42.4328</v>
      </c>
      <c r="L129" s="204"/>
      <c r="M129" s="96"/>
      <c r="N129" s="97">
        <f>I129*K129</f>
        <v>65516.243199999997</v>
      </c>
      <c r="O129" s="106">
        <f t="shared" si="4"/>
        <v>0</v>
      </c>
      <c r="P129" s="33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7"/>
    </row>
    <row r="130" spans="1:27" ht="18" x14ac:dyDescent="0.25">
      <c r="A130" s="33"/>
      <c r="B130" s="5"/>
      <c r="C130" s="5" t="s">
        <v>208</v>
      </c>
      <c r="D130" s="54" t="s">
        <v>209</v>
      </c>
      <c r="E130" s="6">
        <v>45838</v>
      </c>
      <c r="F130" s="203" t="s">
        <v>210</v>
      </c>
      <c r="G130" s="203"/>
      <c r="H130" s="54" t="s">
        <v>16</v>
      </c>
      <c r="I130" s="63">
        <v>2195</v>
      </c>
      <c r="J130" s="52"/>
      <c r="K130" s="204">
        <v>24.09</v>
      </c>
      <c r="L130" s="204"/>
      <c r="M130" s="96"/>
      <c r="N130" s="97">
        <f>I130*K130</f>
        <v>52877.55</v>
      </c>
      <c r="O130" s="106">
        <f t="shared" si="4"/>
        <v>0</v>
      </c>
      <c r="P130" s="33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7"/>
    </row>
    <row r="131" spans="1:27" ht="18" x14ac:dyDescent="0.25">
      <c r="A131" s="33"/>
      <c r="B131" s="5"/>
      <c r="C131" s="5" t="s">
        <v>208</v>
      </c>
      <c r="D131" s="54" t="s">
        <v>120</v>
      </c>
      <c r="E131" s="6">
        <v>45838</v>
      </c>
      <c r="F131" s="203" t="s">
        <v>211</v>
      </c>
      <c r="G131" s="203"/>
      <c r="H131" s="54" t="s">
        <v>16</v>
      </c>
      <c r="I131" s="63">
        <v>14</v>
      </c>
      <c r="J131" s="52"/>
      <c r="K131" s="204">
        <v>24.09</v>
      </c>
      <c r="L131" s="204"/>
      <c r="M131" s="96"/>
      <c r="N131" s="97">
        <f>I131*K131</f>
        <v>337.26</v>
      </c>
      <c r="O131" s="106">
        <f t="shared" si="4"/>
        <v>0</v>
      </c>
      <c r="P131" s="33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7"/>
    </row>
    <row r="132" spans="1:27" ht="18" x14ac:dyDescent="0.25">
      <c r="A132" s="33"/>
      <c r="B132" s="5"/>
      <c r="C132" s="5" t="s">
        <v>208</v>
      </c>
      <c r="D132" s="54" t="s">
        <v>120</v>
      </c>
      <c r="E132" s="6">
        <v>45838</v>
      </c>
      <c r="F132" s="203" t="s">
        <v>212</v>
      </c>
      <c r="G132" s="203"/>
      <c r="H132" s="54" t="s">
        <v>16</v>
      </c>
      <c r="I132" s="63">
        <v>13</v>
      </c>
      <c r="J132" s="52"/>
      <c r="K132" s="204">
        <v>24.09</v>
      </c>
      <c r="L132" s="204"/>
      <c r="M132" s="96"/>
      <c r="N132" s="97">
        <f>I132*K132</f>
        <v>313.17</v>
      </c>
      <c r="O132" s="106">
        <f t="shared" si="4"/>
        <v>0</v>
      </c>
      <c r="P132" s="33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7"/>
    </row>
    <row r="133" spans="1:27" s="41" customFormat="1" ht="18" x14ac:dyDescent="0.25">
      <c r="A133" s="73"/>
      <c r="B133" s="38"/>
      <c r="C133" s="38" t="s">
        <v>208</v>
      </c>
      <c r="D133" s="39">
        <v>45100</v>
      </c>
      <c r="E133" s="39">
        <v>45838</v>
      </c>
      <c r="F133" s="53" t="s">
        <v>213</v>
      </c>
      <c r="G133" s="53"/>
      <c r="H133" s="53" t="s">
        <v>160</v>
      </c>
      <c r="I133" s="67">
        <v>7</v>
      </c>
      <c r="J133" s="53"/>
      <c r="K133" s="68"/>
      <c r="L133" s="68">
        <v>259.10000000000002</v>
      </c>
      <c r="M133" s="99"/>
      <c r="N133" s="100">
        <f>L133*I133</f>
        <v>1813.7000000000003</v>
      </c>
      <c r="O133" s="106">
        <f t="shared" si="4"/>
        <v>1813.7000000000003</v>
      </c>
      <c r="P133" s="73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spans="1:27" s="41" customFormat="1" ht="18" x14ac:dyDescent="0.25">
      <c r="A134" s="73"/>
      <c r="B134" s="38"/>
      <c r="C134" s="38" t="s">
        <v>208</v>
      </c>
      <c r="D134" s="39">
        <v>45100</v>
      </c>
      <c r="E134" s="39">
        <v>45838</v>
      </c>
      <c r="F134" s="53" t="s">
        <v>214</v>
      </c>
      <c r="G134" s="53"/>
      <c r="H134" s="53" t="s">
        <v>160</v>
      </c>
      <c r="I134" s="67">
        <v>32</v>
      </c>
      <c r="J134" s="53"/>
      <c r="K134" s="68"/>
      <c r="L134" s="68">
        <v>185</v>
      </c>
      <c r="M134" s="99"/>
      <c r="N134" s="100">
        <f>L134*I134</f>
        <v>5920</v>
      </c>
      <c r="O134" s="106">
        <f t="shared" si="4"/>
        <v>5920</v>
      </c>
      <c r="P134" s="73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spans="1:27" s="41" customFormat="1" ht="18" x14ac:dyDescent="0.25">
      <c r="A135" s="73"/>
      <c r="B135" s="38"/>
      <c r="C135" s="38" t="s">
        <v>208</v>
      </c>
      <c r="D135" s="39">
        <v>45100</v>
      </c>
      <c r="E135" s="39">
        <v>45838</v>
      </c>
      <c r="F135" s="53" t="s">
        <v>215</v>
      </c>
      <c r="G135" s="53"/>
      <c r="H135" s="53" t="s">
        <v>160</v>
      </c>
      <c r="I135" s="67">
        <v>10</v>
      </c>
      <c r="J135" s="53"/>
      <c r="K135" s="68"/>
      <c r="L135" s="68">
        <v>375.1</v>
      </c>
      <c r="M135" s="99"/>
      <c r="N135" s="100">
        <f>L135*I135</f>
        <v>3751</v>
      </c>
      <c r="O135" s="106">
        <f t="shared" si="4"/>
        <v>3751</v>
      </c>
      <c r="P135" s="73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spans="1:27" ht="18" x14ac:dyDescent="0.25">
      <c r="A136" s="33"/>
      <c r="B136" s="5"/>
      <c r="C136" s="5" t="s">
        <v>61</v>
      </c>
      <c r="D136" s="54" t="s">
        <v>120</v>
      </c>
      <c r="E136" s="6">
        <v>45838</v>
      </c>
      <c r="F136" s="203" t="s">
        <v>216</v>
      </c>
      <c r="G136" s="203"/>
      <c r="H136" s="54" t="s">
        <v>16</v>
      </c>
      <c r="I136" s="63">
        <v>12</v>
      </c>
      <c r="J136" s="52"/>
      <c r="K136" s="204">
        <v>450.3</v>
      </c>
      <c r="L136" s="204"/>
      <c r="M136" s="96"/>
      <c r="N136" s="97">
        <f>I136*K136</f>
        <v>5403.6</v>
      </c>
      <c r="O136" s="106">
        <f t="shared" si="4"/>
        <v>0</v>
      </c>
      <c r="P136" s="33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7"/>
    </row>
    <row r="137" spans="1:27" s="17" customFormat="1" ht="18" x14ac:dyDescent="0.25">
      <c r="A137" s="33"/>
      <c r="B137" s="5"/>
      <c r="C137" s="5" t="s">
        <v>61</v>
      </c>
      <c r="D137" s="6">
        <v>45100</v>
      </c>
      <c r="E137" s="6">
        <v>45838</v>
      </c>
      <c r="F137" s="57" t="s">
        <v>217</v>
      </c>
      <c r="G137" s="52"/>
      <c r="H137" s="54" t="s">
        <v>160</v>
      </c>
      <c r="I137" s="63">
        <v>17</v>
      </c>
      <c r="J137" s="52"/>
      <c r="K137" s="72"/>
      <c r="L137" s="72">
        <v>197.6</v>
      </c>
      <c r="M137" s="96"/>
      <c r="N137" s="97">
        <v>3952</v>
      </c>
      <c r="O137" s="106">
        <f t="shared" si="4"/>
        <v>3359.2</v>
      </c>
      <c r="P137" s="33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7" ht="18" x14ac:dyDescent="0.25">
      <c r="A138" s="33"/>
      <c r="B138" s="5"/>
      <c r="C138" s="5" t="s">
        <v>61</v>
      </c>
      <c r="D138" s="54" t="s">
        <v>218</v>
      </c>
      <c r="E138" s="6">
        <v>45838</v>
      </c>
      <c r="F138" s="203" t="s">
        <v>219</v>
      </c>
      <c r="G138" s="203"/>
      <c r="H138" s="54" t="s">
        <v>16</v>
      </c>
      <c r="I138" s="63">
        <v>19</v>
      </c>
      <c r="J138" s="52"/>
      <c r="K138" s="204">
        <v>225</v>
      </c>
      <c r="L138" s="204"/>
      <c r="M138" s="96"/>
      <c r="N138" s="97">
        <v>4275</v>
      </c>
      <c r="O138" s="106">
        <f t="shared" si="4"/>
        <v>0</v>
      </c>
      <c r="P138" s="33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7"/>
    </row>
    <row r="139" spans="1:27" ht="18" x14ac:dyDescent="0.25">
      <c r="A139" s="33"/>
      <c r="B139" s="5"/>
      <c r="C139" s="5" t="s">
        <v>208</v>
      </c>
      <c r="D139" s="54" t="s">
        <v>220</v>
      </c>
      <c r="E139" s="6">
        <v>45838</v>
      </c>
      <c r="F139" s="203" t="s">
        <v>221</v>
      </c>
      <c r="G139" s="203"/>
      <c r="H139" s="54" t="s">
        <v>16</v>
      </c>
      <c r="I139" s="63">
        <v>4</v>
      </c>
      <c r="J139" s="52"/>
      <c r="K139" s="204">
        <v>425</v>
      </c>
      <c r="L139" s="204"/>
      <c r="M139" s="96"/>
      <c r="N139" s="97">
        <f>I139*K139</f>
        <v>1700</v>
      </c>
      <c r="O139" s="106">
        <f t="shared" si="4"/>
        <v>0</v>
      </c>
      <c r="P139" s="33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7"/>
    </row>
    <row r="140" spans="1:27" s="17" customFormat="1" ht="18" x14ac:dyDescent="0.25">
      <c r="A140" s="33"/>
      <c r="B140" s="5"/>
      <c r="C140" s="5" t="s">
        <v>208</v>
      </c>
      <c r="D140" s="6">
        <v>44442</v>
      </c>
      <c r="E140" s="6">
        <v>45838</v>
      </c>
      <c r="F140" s="52" t="s">
        <v>222</v>
      </c>
      <c r="G140" s="52"/>
      <c r="H140" s="54" t="s">
        <v>160</v>
      </c>
      <c r="I140" s="63">
        <v>3</v>
      </c>
      <c r="J140" s="52"/>
      <c r="K140" s="72"/>
      <c r="L140" s="72">
        <v>658</v>
      </c>
      <c r="M140" s="96"/>
      <c r="N140" s="97">
        <v>1974</v>
      </c>
      <c r="O140" s="106">
        <f t="shared" si="4"/>
        <v>1974</v>
      </c>
      <c r="P140" s="33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7" ht="18" x14ac:dyDescent="0.25">
      <c r="A141" s="33"/>
      <c r="B141" s="5"/>
      <c r="C141" s="5" t="s">
        <v>223</v>
      </c>
      <c r="D141" s="54" t="s">
        <v>224</v>
      </c>
      <c r="E141" s="6">
        <v>45838</v>
      </c>
      <c r="F141" s="203" t="s">
        <v>225</v>
      </c>
      <c r="G141" s="203"/>
      <c r="H141" s="54" t="s">
        <v>16</v>
      </c>
      <c r="I141" s="63">
        <v>12</v>
      </c>
      <c r="J141" s="52"/>
      <c r="K141" s="204">
        <v>144.96</v>
      </c>
      <c r="L141" s="204"/>
      <c r="M141" s="96"/>
      <c r="N141" s="97">
        <f t="shared" ref="N141:N177" si="7">I141*K141</f>
        <v>1739.52</v>
      </c>
      <c r="O141" s="106">
        <f t="shared" si="4"/>
        <v>0</v>
      </c>
      <c r="P141" s="33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7"/>
    </row>
    <row r="142" spans="1:27" ht="18" x14ac:dyDescent="0.25">
      <c r="A142" s="33"/>
      <c r="B142" s="23"/>
      <c r="C142" s="5" t="s">
        <v>64</v>
      </c>
      <c r="D142" s="54" t="s">
        <v>170</v>
      </c>
      <c r="E142" s="6">
        <v>45838</v>
      </c>
      <c r="F142" s="203" t="s">
        <v>226</v>
      </c>
      <c r="G142" s="203"/>
      <c r="H142" s="54" t="s">
        <v>16</v>
      </c>
      <c r="I142" s="63">
        <v>20</v>
      </c>
      <c r="J142" s="52"/>
      <c r="K142" s="204">
        <v>925.12</v>
      </c>
      <c r="L142" s="204"/>
      <c r="M142" s="96"/>
      <c r="N142" s="97">
        <f t="shared" si="7"/>
        <v>18502.400000000001</v>
      </c>
      <c r="O142" s="106">
        <f t="shared" si="4"/>
        <v>0</v>
      </c>
      <c r="P142" s="33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7"/>
    </row>
    <row r="143" spans="1:27" ht="18" x14ac:dyDescent="0.25">
      <c r="A143" s="33"/>
      <c r="B143" s="5"/>
      <c r="C143" s="5" t="s">
        <v>64</v>
      </c>
      <c r="D143" s="54" t="s">
        <v>227</v>
      </c>
      <c r="E143" s="6">
        <v>45838</v>
      </c>
      <c r="F143" s="203" t="s">
        <v>228</v>
      </c>
      <c r="G143" s="203"/>
      <c r="H143" s="54" t="s">
        <v>16</v>
      </c>
      <c r="I143" s="63">
        <v>14</v>
      </c>
      <c r="J143" s="52"/>
      <c r="K143" s="204">
        <v>227.505</v>
      </c>
      <c r="L143" s="204"/>
      <c r="M143" s="96"/>
      <c r="N143" s="97">
        <f t="shared" si="7"/>
        <v>3185.0699999999997</v>
      </c>
      <c r="O143" s="106">
        <f t="shared" si="4"/>
        <v>0</v>
      </c>
      <c r="P143" s="33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7"/>
    </row>
    <row r="144" spans="1:27" ht="18" x14ac:dyDescent="0.25">
      <c r="A144" s="33"/>
      <c r="B144" s="5"/>
      <c r="C144" s="5" t="s">
        <v>64</v>
      </c>
      <c r="D144" s="54" t="s">
        <v>39</v>
      </c>
      <c r="E144" s="6">
        <v>45838</v>
      </c>
      <c r="F144" s="203" t="s">
        <v>229</v>
      </c>
      <c r="G144" s="203"/>
      <c r="H144" s="54" t="s">
        <v>16</v>
      </c>
      <c r="I144" s="63">
        <v>5</v>
      </c>
      <c r="J144" s="52"/>
      <c r="K144" s="204">
        <v>125.08</v>
      </c>
      <c r="L144" s="204"/>
      <c r="M144" s="96"/>
      <c r="N144" s="97">
        <f t="shared" si="7"/>
        <v>625.4</v>
      </c>
      <c r="O144" s="106">
        <f t="shared" si="4"/>
        <v>0</v>
      </c>
      <c r="P144" s="33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7"/>
    </row>
    <row r="145" spans="1:27" ht="18" x14ac:dyDescent="0.25">
      <c r="A145" s="33"/>
      <c r="B145" s="5"/>
      <c r="C145" s="5" t="s">
        <v>230</v>
      </c>
      <c r="D145" s="54" t="s">
        <v>231</v>
      </c>
      <c r="E145" s="6">
        <v>45838</v>
      </c>
      <c r="F145" s="203" t="s">
        <v>232</v>
      </c>
      <c r="G145" s="203"/>
      <c r="H145" s="54" t="s">
        <v>16</v>
      </c>
      <c r="I145" s="63">
        <v>123</v>
      </c>
      <c r="J145" s="52"/>
      <c r="K145" s="204">
        <v>594</v>
      </c>
      <c r="L145" s="204"/>
      <c r="M145" s="96"/>
      <c r="N145" s="97">
        <f t="shared" si="7"/>
        <v>73062</v>
      </c>
      <c r="O145" s="106">
        <f t="shared" si="4"/>
        <v>0</v>
      </c>
      <c r="P145" s="33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7"/>
    </row>
    <row r="146" spans="1:27" ht="18" x14ac:dyDescent="0.25">
      <c r="A146" s="33"/>
      <c r="B146" s="5"/>
      <c r="C146" s="5" t="s">
        <v>61</v>
      </c>
      <c r="D146" s="54" t="s">
        <v>233</v>
      </c>
      <c r="E146" s="6">
        <v>45838</v>
      </c>
      <c r="F146" s="203" t="s">
        <v>234</v>
      </c>
      <c r="G146" s="203"/>
      <c r="H146" s="54" t="s">
        <v>16</v>
      </c>
      <c r="I146" s="63">
        <v>20</v>
      </c>
      <c r="J146" s="52"/>
      <c r="K146" s="204">
        <v>1819.86</v>
      </c>
      <c r="L146" s="204"/>
      <c r="M146" s="96"/>
      <c r="N146" s="97">
        <f t="shared" si="7"/>
        <v>36397.199999999997</v>
      </c>
      <c r="O146" s="106">
        <f t="shared" si="4"/>
        <v>0</v>
      </c>
      <c r="P146" s="33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7"/>
    </row>
    <row r="147" spans="1:27" ht="18" x14ac:dyDescent="0.25">
      <c r="A147" s="33"/>
      <c r="B147" s="5"/>
      <c r="C147" s="5" t="s">
        <v>61</v>
      </c>
      <c r="D147" s="54" t="s">
        <v>141</v>
      </c>
      <c r="E147" s="6">
        <v>45838</v>
      </c>
      <c r="F147" s="203" t="s">
        <v>235</v>
      </c>
      <c r="G147" s="203"/>
      <c r="H147" s="54" t="s">
        <v>16</v>
      </c>
      <c r="I147" s="63">
        <v>12</v>
      </c>
      <c r="J147" s="52"/>
      <c r="K147" s="204">
        <v>519.44000000000005</v>
      </c>
      <c r="L147" s="204"/>
      <c r="M147" s="96"/>
      <c r="N147" s="97">
        <f t="shared" si="7"/>
        <v>6233.2800000000007</v>
      </c>
      <c r="O147" s="106">
        <f t="shared" si="4"/>
        <v>0</v>
      </c>
      <c r="P147" s="33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7"/>
    </row>
    <row r="148" spans="1:27" ht="18" x14ac:dyDescent="0.25">
      <c r="A148" s="33"/>
      <c r="B148" s="5"/>
      <c r="C148" s="5" t="s">
        <v>61</v>
      </c>
      <c r="D148" s="54" t="s">
        <v>236</v>
      </c>
      <c r="E148" s="6">
        <v>45838</v>
      </c>
      <c r="F148" s="203" t="s">
        <v>237</v>
      </c>
      <c r="G148" s="203"/>
      <c r="H148" s="54" t="s">
        <v>16</v>
      </c>
      <c r="I148" s="63">
        <v>37</v>
      </c>
      <c r="J148" s="52"/>
      <c r="K148" s="204">
        <v>1999.1</v>
      </c>
      <c r="L148" s="204"/>
      <c r="M148" s="96"/>
      <c r="N148" s="97">
        <f t="shared" si="7"/>
        <v>73966.7</v>
      </c>
      <c r="O148" s="106">
        <f t="shared" si="4"/>
        <v>0</v>
      </c>
      <c r="P148" s="33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7"/>
    </row>
    <row r="149" spans="1:27" ht="18" x14ac:dyDescent="0.25">
      <c r="A149" s="33"/>
      <c r="B149" s="5"/>
      <c r="C149" s="5" t="s">
        <v>61</v>
      </c>
      <c r="D149" s="54" t="s">
        <v>238</v>
      </c>
      <c r="E149" s="6">
        <v>45838</v>
      </c>
      <c r="F149" s="203" t="s">
        <v>239</v>
      </c>
      <c r="G149" s="203"/>
      <c r="H149" s="54" t="s">
        <v>16</v>
      </c>
      <c r="I149" s="63">
        <v>7</v>
      </c>
      <c r="J149" s="52"/>
      <c r="K149" s="204">
        <v>823.05</v>
      </c>
      <c r="L149" s="204"/>
      <c r="M149" s="96"/>
      <c r="N149" s="97">
        <f t="shared" si="7"/>
        <v>5761.3499999999995</v>
      </c>
      <c r="O149" s="106">
        <f t="shared" ref="O149:O212" si="8">SUM(I149*L149)</f>
        <v>0</v>
      </c>
      <c r="P149" s="33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7"/>
    </row>
    <row r="150" spans="1:27" ht="18" x14ac:dyDescent="0.25">
      <c r="A150" s="33"/>
      <c r="B150" s="5"/>
      <c r="C150" s="5" t="s">
        <v>61</v>
      </c>
      <c r="D150" s="54" t="s">
        <v>236</v>
      </c>
      <c r="E150" s="6">
        <v>45838</v>
      </c>
      <c r="F150" s="203" t="s">
        <v>240</v>
      </c>
      <c r="G150" s="203"/>
      <c r="H150" s="54" t="s">
        <v>16</v>
      </c>
      <c r="I150" s="63">
        <v>14</v>
      </c>
      <c r="J150" s="52"/>
      <c r="K150" s="204">
        <v>888.89</v>
      </c>
      <c r="L150" s="204"/>
      <c r="M150" s="96"/>
      <c r="N150" s="97">
        <f t="shared" si="7"/>
        <v>12444.46</v>
      </c>
      <c r="O150" s="106">
        <f t="shared" si="8"/>
        <v>0</v>
      </c>
      <c r="P150" s="33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7"/>
    </row>
    <row r="151" spans="1:27" ht="18" x14ac:dyDescent="0.25">
      <c r="A151" s="33"/>
      <c r="B151" s="5"/>
      <c r="C151" s="5" t="s">
        <v>61</v>
      </c>
      <c r="D151" s="54" t="s">
        <v>241</v>
      </c>
      <c r="E151" s="6">
        <v>45838</v>
      </c>
      <c r="F151" s="203" t="s">
        <v>242</v>
      </c>
      <c r="G151" s="203"/>
      <c r="H151" s="54" t="s">
        <v>16</v>
      </c>
      <c r="I151" s="63">
        <v>16</v>
      </c>
      <c r="J151" s="52"/>
      <c r="K151" s="204">
        <v>888.89</v>
      </c>
      <c r="L151" s="204"/>
      <c r="M151" s="96"/>
      <c r="N151" s="97">
        <f t="shared" si="7"/>
        <v>14222.24</v>
      </c>
      <c r="O151" s="106">
        <f t="shared" si="8"/>
        <v>0</v>
      </c>
      <c r="P151" s="33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7"/>
    </row>
    <row r="152" spans="1:27" ht="18" x14ac:dyDescent="0.25">
      <c r="A152" s="33"/>
      <c r="B152" s="5"/>
      <c r="C152" s="5" t="s">
        <v>61</v>
      </c>
      <c r="D152" s="54" t="s">
        <v>236</v>
      </c>
      <c r="E152" s="6">
        <v>45838</v>
      </c>
      <c r="F152" s="203" t="s">
        <v>243</v>
      </c>
      <c r="G152" s="203"/>
      <c r="H152" s="54" t="s">
        <v>16</v>
      </c>
      <c r="I152" s="63">
        <v>17</v>
      </c>
      <c r="J152" s="52"/>
      <c r="K152" s="204">
        <v>2066.77</v>
      </c>
      <c r="L152" s="204"/>
      <c r="M152" s="96"/>
      <c r="N152" s="97">
        <f t="shared" si="7"/>
        <v>35135.089999999997</v>
      </c>
      <c r="O152" s="106">
        <f t="shared" si="8"/>
        <v>0</v>
      </c>
      <c r="P152" s="33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7"/>
    </row>
    <row r="153" spans="1:27" ht="18" x14ac:dyDescent="0.25">
      <c r="A153" s="33"/>
      <c r="B153" s="5"/>
      <c r="C153" s="5" t="s">
        <v>61</v>
      </c>
      <c r="D153" s="54" t="s">
        <v>244</v>
      </c>
      <c r="E153" s="6">
        <v>45838</v>
      </c>
      <c r="F153" s="203" t="s">
        <v>245</v>
      </c>
      <c r="G153" s="203"/>
      <c r="H153" s="54" t="s">
        <v>16</v>
      </c>
      <c r="I153" s="63">
        <v>18</v>
      </c>
      <c r="J153" s="52"/>
      <c r="K153" s="204">
        <v>830.37</v>
      </c>
      <c r="L153" s="204"/>
      <c r="M153" s="96"/>
      <c r="N153" s="97">
        <f t="shared" si="7"/>
        <v>14946.66</v>
      </c>
      <c r="O153" s="106">
        <f t="shared" si="8"/>
        <v>0</v>
      </c>
      <c r="P153" s="33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7"/>
    </row>
    <row r="154" spans="1:27" ht="18" x14ac:dyDescent="0.25">
      <c r="A154" s="33"/>
      <c r="B154" s="5"/>
      <c r="C154" s="5" t="s">
        <v>61</v>
      </c>
      <c r="D154" s="54" t="s">
        <v>246</v>
      </c>
      <c r="E154" s="6">
        <v>45838</v>
      </c>
      <c r="F154" s="203" t="s">
        <v>247</v>
      </c>
      <c r="G154" s="203"/>
      <c r="H154" s="54" t="s">
        <v>16</v>
      </c>
      <c r="I154" s="63">
        <v>1</v>
      </c>
      <c r="J154" s="52"/>
      <c r="K154" s="204">
        <v>1819.86</v>
      </c>
      <c r="L154" s="204"/>
      <c r="M154" s="96"/>
      <c r="N154" s="97">
        <f t="shared" si="7"/>
        <v>1819.86</v>
      </c>
      <c r="O154" s="106">
        <f t="shared" si="8"/>
        <v>0</v>
      </c>
      <c r="P154" s="33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7"/>
    </row>
    <row r="155" spans="1:27" ht="18" x14ac:dyDescent="0.25">
      <c r="A155" s="33"/>
      <c r="B155" s="5"/>
      <c r="C155" s="5" t="s">
        <v>61</v>
      </c>
      <c r="D155" s="54" t="s">
        <v>135</v>
      </c>
      <c r="E155" s="6">
        <v>45838</v>
      </c>
      <c r="F155" s="203" t="s">
        <v>248</v>
      </c>
      <c r="G155" s="203"/>
      <c r="H155" s="54" t="s">
        <v>16</v>
      </c>
      <c r="I155" s="63">
        <v>5</v>
      </c>
      <c r="J155" s="52"/>
      <c r="K155" s="204">
        <v>1999.1</v>
      </c>
      <c r="L155" s="204"/>
      <c r="M155" s="96"/>
      <c r="N155" s="97">
        <f t="shared" si="7"/>
        <v>9995.5</v>
      </c>
      <c r="O155" s="106">
        <f t="shared" si="8"/>
        <v>0</v>
      </c>
      <c r="P155" s="33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7"/>
    </row>
    <row r="156" spans="1:27" ht="18" x14ac:dyDescent="0.25">
      <c r="A156" s="33"/>
      <c r="B156" s="5"/>
      <c r="C156" s="5" t="s">
        <v>61</v>
      </c>
      <c r="D156" s="54" t="s">
        <v>135</v>
      </c>
      <c r="E156" s="6">
        <v>45838</v>
      </c>
      <c r="F156" s="203" t="s">
        <v>249</v>
      </c>
      <c r="G156" s="203"/>
      <c r="H156" s="54" t="s">
        <v>16</v>
      </c>
      <c r="I156" s="63">
        <v>4</v>
      </c>
      <c r="J156" s="52"/>
      <c r="K156" s="204">
        <v>1999.1</v>
      </c>
      <c r="L156" s="204"/>
      <c r="M156" s="96"/>
      <c r="N156" s="97">
        <f t="shared" si="7"/>
        <v>7996.4</v>
      </c>
      <c r="O156" s="106">
        <f t="shared" si="8"/>
        <v>0</v>
      </c>
      <c r="P156" s="33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7"/>
    </row>
    <row r="157" spans="1:27" ht="18" x14ac:dyDescent="0.25">
      <c r="A157" s="33"/>
      <c r="B157" s="5"/>
      <c r="C157" s="5" t="s">
        <v>61</v>
      </c>
      <c r="D157" s="54" t="s">
        <v>135</v>
      </c>
      <c r="E157" s="6">
        <v>45838</v>
      </c>
      <c r="F157" s="203" t="s">
        <v>250</v>
      </c>
      <c r="G157" s="203"/>
      <c r="H157" s="54" t="s">
        <v>16</v>
      </c>
      <c r="I157" s="63">
        <v>3</v>
      </c>
      <c r="J157" s="52"/>
      <c r="K157" s="204">
        <v>2066.77</v>
      </c>
      <c r="L157" s="204"/>
      <c r="M157" s="96"/>
      <c r="N157" s="97">
        <f t="shared" si="7"/>
        <v>6200.3099999999995</v>
      </c>
      <c r="O157" s="106">
        <f t="shared" si="8"/>
        <v>0</v>
      </c>
      <c r="P157" s="33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7"/>
    </row>
    <row r="158" spans="1:27" ht="18" x14ac:dyDescent="0.25">
      <c r="A158" s="33"/>
      <c r="B158" s="5"/>
      <c r="C158" s="5" t="s">
        <v>61</v>
      </c>
      <c r="D158" s="54" t="s">
        <v>135</v>
      </c>
      <c r="E158" s="6">
        <v>45838</v>
      </c>
      <c r="F158" s="203" t="s">
        <v>251</v>
      </c>
      <c r="G158" s="203"/>
      <c r="H158" s="54" t="s">
        <v>16</v>
      </c>
      <c r="I158" s="63">
        <v>2</v>
      </c>
      <c r="J158" s="52"/>
      <c r="K158" s="204">
        <v>523.04</v>
      </c>
      <c r="L158" s="204"/>
      <c r="M158" s="96"/>
      <c r="N158" s="97">
        <f t="shared" si="7"/>
        <v>1046.08</v>
      </c>
      <c r="O158" s="106">
        <f t="shared" si="8"/>
        <v>0</v>
      </c>
      <c r="P158" s="33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7"/>
    </row>
    <row r="159" spans="1:27" ht="18" x14ac:dyDescent="0.25">
      <c r="A159" s="33"/>
      <c r="B159" s="5"/>
      <c r="C159" s="5" t="s">
        <v>61</v>
      </c>
      <c r="D159" s="54" t="s">
        <v>252</v>
      </c>
      <c r="E159" s="6">
        <v>45838</v>
      </c>
      <c r="F159" s="203" t="s">
        <v>253</v>
      </c>
      <c r="G159" s="203"/>
      <c r="H159" s="54" t="s">
        <v>16</v>
      </c>
      <c r="I159" s="63">
        <v>10</v>
      </c>
      <c r="J159" s="52"/>
      <c r="K159" s="204">
        <v>813.91</v>
      </c>
      <c r="L159" s="204"/>
      <c r="M159" s="96"/>
      <c r="N159" s="97">
        <f t="shared" si="7"/>
        <v>8139.0999999999995</v>
      </c>
      <c r="O159" s="106">
        <f t="shared" si="8"/>
        <v>0</v>
      </c>
      <c r="P159" s="33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7"/>
    </row>
    <row r="160" spans="1:27" ht="18" x14ac:dyDescent="0.25">
      <c r="A160" s="33"/>
      <c r="B160" s="5"/>
      <c r="C160" s="5" t="s">
        <v>61</v>
      </c>
      <c r="D160" s="54" t="s">
        <v>254</v>
      </c>
      <c r="E160" s="6">
        <v>45838</v>
      </c>
      <c r="F160" s="203" t="s">
        <v>255</v>
      </c>
      <c r="G160" s="203"/>
      <c r="H160" s="54" t="s">
        <v>16</v>
      </c>
      <c r="I160" s="63">
        <v>1</v>
      </c>
      <c r="J160" s="52"/>
      <c r="K160" s="204">
        <v>804.76</v>
      </c>
      <c r="L160" s="204"/>
      <c r="M160" s="96"/>
      <c r="N160" s="97">
        <f t="shared" si="7"/>
        <v>804.76</v>
      </c>
      <c r="O160" s="106">
        <f t="shared" si="8"/>
        <v>0</v>
      </c>
      <c r="P160" s="33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7"/>
    </row>
    <row r="161" spans="1:27" ht="18" x14ac:dyDescent="0.25">
      <c r="A161" s="33"/>
      <c r="B161" s="5"/>
      <c r="C161" s="5" t="s">
        <v>61</v>
      </c>
      <c r="D161" s="54" t="s">
        <v>256</v>
      </c>
      <c r="E161" s="6">
        <v>45838</v>
      </c>
      <c r="F161" s="203" t="s">
        <v>257</v>
      </c>
      <c r="G161" s="203"/>
      <c r="H161" s="54" t="s">
        <v>16</v>
      </c>
      <c r="I161" s="63">
        <v>19</v>
      </c>
      <c r="J161" s="52"/>
      <c r="K161" s="204">
        <v>813.91</v>
      </c>
      <c r="L161" s="204"/>
      <c r="M161" s="96"/>
      <c r="N161" s="97">
        <f t="shared" si="7"/>
        <v>15464.289999999999</v>
      </c>
      <c r="O161" s="106">
        <f t="shared" si="8"/>
        <v>0</v>
      </c>
      <c r="P161" s="33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7"/>
    </row>
    <row r="162" spans="1:27" ht="18" x14ac:dyDescent="0.25">
      <c r="A162" s="33"/>
      <c r="B162" s="5"/>
      <c r="C162" s="5" t="s">
        <v>61</v>
      </c>
      <c r="D162" s="54" t="s">
        <v>258</v>
      </c>
      <c r="E162" s="6">
        <v>45838</v>
      </c>
      <c r="F162" s="203" t="s">
        <v>259</v>
      </c>
      <c r="G162" s="203"/>
      <c r="H162" s="54" t="s">
        <v>16</v>
      </c>
      <c r="I162" s="63">
        <v>5</v>
      </c>
      <c r="J162" s="52"/>
      <c r="K162" s="204">
        <v>523.24400000000003</v>
      </c>
      <c r="L162" s="204"/>
      <c r="M162" s="96"/>
      <c r="N162" s="97">
        <f t="shared" si="7"/>
        <v>2616.2200000000003</v>
      </c>
      <c r="O162" s="106">
        <f t="shared" si="8"/>
        <v>0</v>
      </c>
      <c r="P162" s="33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7"/>
    </row>
    <row r="163" spans="1:27" ht="18" x14ac:dyDescent="0.25">
      <c r="A163" s="33"/>
      <c r="B163" s="5"/>
      <c r="C163" s="5" t="s">
        <v>61</v>
      </c>
      <c r="D163" s="54" t="s">
        <v>135</v>
      </c>
      <c r="E163" s="6">
        <v>45838</v>
      </c>
      <c r="F163" s="203" t="s">
        <v>260</v>
      </c>
      <c r="G163" s="203"/>
      <c r="H163" s="54" t="s">
        <v>16</v>
      </c>
      <c r="I163" s="63">
        <v>5</v>
      </c>
      <c r="J163" s="52"/>
      <c r="K163" s="204">
        <v>813.90499999999997</v>
      </c>
      <c r="L163" s="204"/>
      <c r="M163" s="96"/>
      <c r="N163" s="97">
        <f t="shared" si="7"/>
        <v>4069.5249999999996</v>
      </c>
      <c r="O163" s="106">
        <f t="shared" si="8"/>
        <v>0</v>
      </c>
      <c r="P163" s="33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7"/>
    </row>
    <row r="164" spans="1:27" ht="18" x14ac:dyDescent="0.25">
      <c r="A164" s="33"/>
      <c r="B164" s="5"/>
      <c r="C164" s="5" t="s">
        <v>61</v>
      </c>
      <c r="D164" s="54" t="s">
        <v>135</v>
      </c>
      <c r="E164" s="6">
        <v>45838</v>
      </c>
      <c r="F164" s="203" t="s">
        <v>261</v>
      </c>
      <c r="G164" s="203"/>
      <c r="H164" s="54" t="s">
        <v>16</v>
      </c>
      <c r="I164" s="63">
        <v>4</v>
      </c>
      <c r="J164" s="52"/>
      <c r="K164" s="204">
        <v>804.76</v>
      </c>
      <c r="L164" s="204"/>
      <c r="M164" s="96"/>
      <c r="N164" s="97">
        <f t="shared" si="7"/>
        <v>3219.04</v>
      </c>
      <c r="O164" s="106">
        <f t="shared" si="8"/>
        <v>0</v>
      </c>
      <c r="P164" s="33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7"/>
    </row>
    <row r="165" spans="1:27" ht="18" x14ac:dyDescent="0.25">
      <c r="A165" s="33"/>
      <c r="B165" s="5"/>
      <c r="C165" s="5" t="s">
        <v>61</v>
      </c>
      <c r="D165" s="54" t="s">
        <v>135</v>
      </c>
      <c r="E165" s="6">
        <v>45838</v>
      </c>
      <c r="F165" s="203" t="s">
        <v>262</v>
      </c>
      <c r="G165" s="203"/>
      <c r="H165" s="54" t="s">
        <v>16</v>
      </c>
      <c r="I165" s="63">
        <v>3</v>
      </c>
      <c r="J165" s="52"/>
      <c r="K165" s="204">
        <v>813.90499999999997</v>
      </c>
      <c r="L165" s="204"/>
      <c r="M165" s="96"/>
      <c r="N165" s="97">
        <f t="shared" si="7"/>
        <v>2441.7150000000001</v>
      </c>
      <c r="O165" s="106">
        <f t="shared" si="8"/>
        <v>0</v>
      </c>
      <c r="P165" s="33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7"/>
    </row>
    <row r="166" spans="1:27" ht="18" x14ac:dyDescent="0.25">
      <c r="A166" s="33"/>
      <c r="B166" s="5"/>
      <c r="C166" s="5" t="s">
        <v>61</v>
      </c>
      <c r="D166" s="54" t="s">
        <v>135</v>
      </c>
      <c r="E166" s="6">
        <v>45838</v>
      </c>
      <c r="F166" s="203" t="s">
        <v>263</v>
      </c>
      <c r="G166" s="203"/>
      <c r="H166" s="54" t="s">
        <v>16</v>
      </c>
      <c r="I166" s="63">
        <v>12</v>
      </c>
      <c r="J166" s="52"/>
      <c r="K166" s="204">
        <v>838.35</v>
      </c>
      <c r="L166" s="204"/>
      <c r="M166" s="96"/>
      <c r="N166" s="97">
        <f t="shared" si="7"/>
        <v>10060.200000000001</v>
      </c>
      <c r="O166" s="106">
        <f t="shared" si="8"/>
        <v>0</v>
      </c>
      <c r="P166" s="33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7"/>
    </row>
    <row r="167" spans="1:27" ht="18" x14ac:dyDescent="0.25">
      <c r="A167" s="33"/>
      <c r="B167" s="5"/>
      <c r="C167" s="5" t="s">
        <v>61</v>
      </c>
      <c r="D167" s="54" t="s">
        <v>264</v>
      </c>
      <c r="E167" s="6">
        <v>45838</v>
      </c>
      <c r="F167" s="203" t="s">
        <v>265</v>
      </c>
      <c r="G167" s="203"/>
      <c r="H167" s="54" t="s">
        <v>16</v>
      </c>
      <c r="I167" s="63">
        <v>6</v>
      </c>
      <c r="J167" s="52"/>
      <c r="K167" s="204">
        <v>519.43600000000004</v>
      </c>
      <c r="L167" s="204"/>
      <c r="M167" s="96"/>
      <c r="N167" s="97">
        <f t="shared" si="7"/>
        <v>3116.616</v>
      </c>
      <c r="O167" s="106">
        <f t="shared" si="8"/>
        <v>0</v>
      </c>
      <c r="P167" s="33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7"/>
    </row>
    <row r="168" spans="1:27" ht="18" x14ac:dyDescent="0.25">
      <c r="A168" s="33"/>
      <c r="B168" s="5"/>
      <c r="C168" s="5" t="s">
        <v>61</v>
      </c>
      <c r="D168" s="54" t="s">
        <v>135</v>
      </c>
      <c r="E168" s="6">
        <v>45838</v>
      </c>
      <c r="F168" s="203" t="s">
        <v>266</v>
      </c>
      <c r="G168" s="203"/>
      <c r="H168" s="54" t="s">
        <v>16</v>
      </c>
      <c r="I168" s="63">
        <v>4</v>
      </c>
      <c r="J168" s="52"/>
      <c r="K168" s="204">
        <v>823.05</v>
      </c>
      <c r="L168" s="204"/>
      <c r="M168" s="96"/>
      <c r="N168" s="97">
        <f t="shared" si="7"/>
        <v>3292.2</v>
      </c>
      <c r="O168" s="106">
        <f t="shared" si="8"/>
        <v>0</v>
      </c>
      <c r="P168" s="33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7"/>
    </row>
    <row r="169" spans="1:27" ht="18" x14ac:dyDescent="0.25">
      <c r="A169" s="33"/>
      <c r="B169" s="5"/>
      <c r="C169" s="5" t="s">
        <v>61</v>
      </c>
      <c r="D169" s="54" t="s">
        <v>135</v>
      </c>
      <c r="E169" s="6">
        <v>45838</v>
      </c>
      <c r="F169" s="203" t="s">
        <v>267</v>
      </c>
      <c r="G169" s="203"/>
      <c r="H169" s="54" t="s">
        <v>16</v>
      </c>
      <c r="I169" s="63">
        <v>5</v>
      </c>
      <c r="J169" s="52"/>
      <c r="K169" s="204">
        <v>888.89399999999989</v>
      </c>
      <c r="L169" s="204"/>
      <c r="M169" s="96"/>
      <c r="N169" s="97">
        <f t="shared" si="7"/>
        <v>4444.4699999999993</v>
      </c>
      <c r="O169" s="106">
        <f t="shared" si="8"/>
        <v>0</v>
      </c>
      <c r="P169" s="33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7"/>
    </row>
    <row r="170" spans="1:27" ht="18" x14ac:dyDescent="0.25">
      <c r="A170" s="33"/>
      <c r="B170" s="5"/>
      <c r="C170" s="5" t="s">
        <v>61</v>
      </c>
      <c r="D170" s="54" t="s">
        <v>135</v>
      </c>
      <c r="E170" s="6">
        <v>45838</v>
      </c>
      <c r="F170" s="203" t="s">
        <v>268</v>
      </c>
      <c r="G170" s="203"/>
      <c r="H170" s="54" t="s">
        <v>16</v>
      </c>
      <c r="I170" s="63">
        <v>5</v>
      </c>
      <c r="J170" s="52"/>
      <c r="K170" s="204">
        <v>830.3660000000001</v>
      </c>
      <c r="L170" s="204"/>
      <c r="M170" s="96"/>
      <c r="N170" s="97">
        <f t="shared" si="7"/>
        <v>4151.8300000000008</v>
      </c>
      <c r="O170" s="106">
        <f t="shared" si="8"/>
        <v>0</v>
      </c>
      <c r="P170" s="33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7"/>
    </row>
    <row r="171" spans="1:27" ht="18" x14ac:dyDescent="0.25">
      <c r="A171" s="33"/>
      <c r="B171" s="5"/>
      <c r="C171" s="5" t="s">
        <v>153</v>
      </c>
      <c r="D171" s="54" t="s">
        <v>135</v>
      </c>
      <c r="E171" s="6">
        <v>45838</v>
      </c>
      <c r="F171" s="203" t="s">
        <v>269</v>
      </c>
      <c r="G171" s="203"/>
      <c r="H171" s="54" t="s">
        <v>16</v>
      </c>
      <c r="I171" s="63">
        <v>503</v>
      </c>
      <c r="J171" s="52"/>
      <c r="K171" s="204">
        <v>8.8800000000000008</v>
      </c>
      <c r="L171" s="204"/>
      <c r="M171" s="96"/>
      <c r="N171" s="97">
        <f t="shared" si="7"/>
        <v>4466.6400000000003</v>
      </c>
      <c r="O171" s="106">
        <f t="shared" si="8"/>
        <v>0</v>
      </c>
      <c r="P171" s="33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7"/>
    </row>
    <row r="172" spans="1:27" ht="18" x14ac:dyDescent="0.25">
      <c r="A172" s="33"/>
      <c r="B172" s="5"/>
      <c r="C172" s="5" t="s">
        <v>153</v>
      </c>
      <c r="D172" s="54" t="s">
        <v>270</v>
      </c>
      <c r="E172" s="6">
        <v>45838</v>
      </c>
      <c r="F172" s="203" t="s">
        <v>271</v>
      </c>
      <c r="G172" s="203"/>
      <c r="H172" s="54" t="s">
        <v>16</v>
      </c>
      <c r="I172" s="63">
        <v>8</v>
      </c>
      <c r="J172" s="52"/>
      <c r="K172" s="204">
        <v>56.09</v>
      </c>
      <c r="L172" s="204"/>
      <c r="M172" s="96"/>
      <c r="N172" s="97">
        <f t="shared" si="7"/>
        <v>448.72</v>
      </c>
      <c r="O172" s="106">
        <f t="shared" si="8"/>
        <v>0</v>
      </c>
      <c r="P172" s="33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7"/>
    </row>
    <row r="173" spans="1:27" ht="18" x14ac:dyDescent="0.25">
      <c r="A173" s="33"/>
      <c r="B173" s="5"/>
      <c r="C173" s="5" t="s">
        <v>153</v>
      </c>
      <c r="D173" s="54" t="s">
        <v>68</v>
      </c>
      <c r="E173" s="6">
        <v>45838</v>
      </c>
      <c r="F173" s="203" t="s">
        <v>272</v>
      </c>
      <c r="G173" s="203"/>
      <c r="H173" s="54" t="s">
        <v>16</v>
      </c>
      <c r="I173" s="63">
        <v>144</v>
      </c>
      <c r="J173" s="52"/>
      <c r="K173" s="204">
        <v>188.01</v>
      </c>
      <c r="L173" s="204"/>
      <c r="M173" s="96"/>
      <c r="N173" s="97">
        <f t="shared" si="7"/>
        <v>27073.439999999999</v>
      </c>
      <c r="O173" s="106">
        <f t="shared" si="8"/>
        <v>0</v>
      </c>
      <c r="P173" s="33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7"/>
    </row>
    <row r="174" spans="1:27" ht="18" x14ac:dyDescent="0.25">
      <c r="A174" s="33"/>
      <c r="B174" s="23"/>
      <c r="C174" s="5" t="s">
        <v>153</v>
      </c>
      <c r="D174" s="54" t="s">
        <v>68</v>
      </c>
      <c r="E174" s="6">
        <v>45838</v>
      </c>
      <c r="F174" s="203" t="s">
        <v>273</v>
      </c>
      <c r="G174" s="203"/>
      <c r="H174" s="54" t="s">
        <v>16</v>
      </c>
      <c r="I174" s="63">
        <v>19</v>
      </c>
      <c r="J174" s="52"/>
      <c r="K174" s="204">
        <v>177</v>
      </c>
      <c r="L174" s="204"/>
      <c r="M174" s="96"/>
      <c r="N174" s="97">
        <f t="shared" si="7"/>
        <v>3363</v>
      </c>
      <c r="O174" s="106">
        <f t="shared" si="8"/>
        <v>0</v>
      </c>
      <c r="P174" s="33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7"/>
    </row>
    <row r="175" spans="1:27" ht="18" x14ac:dyDescent="0.25">
      <c r="A175" s="33"/>
      <c r="B175" s="5"/>
      <c r="C175" s="5" t="s">
        <v>21</v>
      </c>
      <c r="D175" s="54" t="s">
        <v>274</v>
      </c>
      <c r="E175" s="6">
        <v>45838</v>
      </c>
      <c r="F175" s="203" t="s">
        <v>275</v>
      </c>
      <c r="G175" s="203"/>
      <c r="H175" s="54" t="s">
        <v>16</v>
      </c>
      <c r="I175" s="63">
        <v>2</v>
      </c>
      <c r="J175" s="52"/>
      <c r="K175" s="204">
        <v>177</v>
      </c>
      <c r="L175" s="204"/>
      <c r="M175" s="96"/>
      <c r="N175" s="97">
        <f t="shared" si="7"/>
        <v>354</v>
      </c>
      <c r="O175" s="106">
        <f t="shared" si="8"/>
        <v>0</v>
      </c>
      <c r="P175" s="33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7"/>
    </row>
    <row r="176" spans="1:27" ht="18" x14ac:dyDescent="0.25">
      <c r="A176" s="33"/>
      <c r="B176" s="5"/>
      <c r="C176" s="5" t="s">
        <v>21</v>
      </c>
      <c r="D176" s="54" t="s">
        <v>274</v>
      </c>
      <c r="E176" s="6">
        <v>45838</v>
      </c>
      <c r="F176" s="203" t="s">
        <v>276</v>
      </c>
      <c r="G176" s="203"/>
      <c r="H176" s="54" t="s">
        <v>16</v>
      </c>
      <c r="I176" s="63">
        <v>5</v>
      </c>
      <c r="J176" s="52"/>
      <c r="K176" s="204">
        <v>177</v>
      </c>
      <c r="L176" s="204"/>
      <c r="M176" s="96"/>
      <c r="N176" s="97">
        <f t="shared" si="7"/>
        <v>885</v>
      </c>
      <c r="O176" s="106">
        <f t="shared" si="8"/>
        <v>0</v>
      </c>
      <c r="P176" s="33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7"/>
    </row>
    <row r="177" spans="1:27" ht="18" x14ac:dyDescent="0.25">
      <c r="A177" s="33"/>
      <c r="B177" s="5"/>
      <c r="C177" s="5" t="s">
        <v>277</v>
      </c>
      <c r="D177" s="54" t="s">
        <v>274</v>
      </c>
      <c r="E177" s="6">
        <v>45838</v>
      </c>
      <c r="F177" s="203" t="s">
        <v>278</v>
      </c>
      <c r="G177" s="203"/>
      <c r="H177" s="54" t="s">
        <v>16</v>
      </c>
      <c r="I177" s="63">
        <v>2</v>
      </c>
      <c r="J177" s="52"/>
      <c r="K177" s="204">
        <v>177</v>
      </c>
      <c r="L177" s="204"/>
      <c r="M177" s="96"/>
      <c r="N177" s="97">
        <f t="shared" si="7"/>
        <v>354</v>
      </c>
      <c r="O177" s="106">
        <f t="shared" si="8"/>
        <v>0</v>
      </c>
      <c r="P177" s="33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7"/>
    </row>
    <row r="178" spans="1:27" s="17" customFormat="1" ht="18" x14ac:dyDescent="0.25">
      <c r="A178" s="33"/>
      <c r="B178" s="23"/>
      <c r="C178" s="5" t="s">
        <v>277</v>
      </c>
      <c r="D178" s="6">
        <v>45204</v>
      </c>
      <c r="E178" s="6">
        <v>45838</v>
      </c>
      <c r="F178" s="52" t="s">
        <v>279</v>
      </c>
      <c r="G178" s="52"/>
      <c r="H178" s="54" t="s">
        <v>160</v>
      </c>
      <c r="I178" s="63">
        <v>16</v>
      </c>
      <c r="J178" s="52"/>
      <c r="K178" s="72"/>
      <c r="L178" s="72">
        <v>188.55</v>
      </c>
      <c r="M178" s="96"/>
      <c r="N178" s="97">
        <v>3016.8</v>
      </c>
      <c r="O178" s="106">
        <f t="shared" si="8"/>
        <v>3016.8</v>
      </c>
      <c r="P178" s="33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7" ht="18" x14ac:dyDescent="0.25">
      <c r="A179" s="33"/>
      <c r="B179" s="5"/>
      <c r="C179" s="5" t="s">
        <v>58</v>
      </c>
      <c r="D179" s="54" t="s">
        <v>274</v>
      </c>
      <c r="E179" s="6">
        <v>45838</v>
      </c>
      <c r="F179" s="203" t="s">
        <v>280</v>
      </c>
      <c r="G179" s="203"/>
      <c r="H179" s="54" t="s">
        <v>16</v>
      </c>
      <c r="I179" s="63">
        <v>33</v>
      </c>
      <c r="J179" s="52"/>
      <c r="K179" s="204">
        <v>177</v>
      </c>
      <c r="L179" s="204"/>
      <c r="M179" s="96"/>
      <c r="N179" s="97">
        <f>I179*K179</f>
        <v>5841</v>
      </c>
      <c r="O179" s="106">
        <f t="shared" si="8"/>
        <v>0</v>
      </c>
      <c r="P179" s="33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7"/>
    </row>
    <row r="180" spans="1:27" ht="18" x14ac:dyDescent="0.25">
      <c r="A180" s="33"/>
      <c r="B180" s="5"/>
      <c r="C180" s="5" t="s">
        <v>58</v>
      </c>
      <c r="D180" s="54" t="s">
        <v>274</v>
      </c>
      <c r="E180" s="6">
        <v>45838</v>
      </c>
      <c r="F180" s="203" t="s">
        <v>281</v>
      </c>
      <c r="G180" s="203"/>
      <c r="H180" s="54" t="s">
        <v>16</v>
      </c>
      <c r="I180" s="63">
        <v>11</v>
      </c>
      <c r="J180" s="52"/>
      <c r="K180" s="204">
        <v>188.55</v>
      </c>
      <c r="L180" s="204"/>
      <c r="M180" s="96"/>
      <c r="N180" s="97">
        <f>I180*K180</f>
        <v>2074.0500000000002</v>
      </c>
      <c r="O180" s="106">
        <f t="shared" si="8"/>
        <v>0</v>
      </c>
      <c r="P180" s="33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7"/>
    </row>
    <row r="181" spans="1:27" ht="18" x14ac:dyDescent="0.25">
      <c r="A181" s="33"/>
      <c r="B181" s="23"/>
      <c r="C181" s="5" t="s">
        <v>64</v>
      </c>
      <c r="D181" s="54" t="s">
        <v>68</v>
      </c>
      <c r="E181" s="6">
        <v>45838</v>
      </c>
      <c r="F181" s="203" t="s">
        <v>282</v>
      </c>
      <c r="G181" s="203"/>
      <c r="H181" s="54" t="s">
        <v>16</v>
      </c>
      <c r="I181" s="63">
        <v>3</v>
      </c>
      <c r="J181" s="52"/>
      <c r="K181" s="204">
        <v>177</v>
      </c>
      <c r="L181" s="204"/>
      <c r="M181" s="96"/>
      <c r="N181" s="97">
        <f>I181*K181</f>
        <v>531</v>
      </c>
      <c r="O181" s="106">
        <f t="shared" si="8"/>
        <v>0</v>
      </c>
      <c r="P181" s="33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7"/>
    </row>
    <row r="182" spans="1:27" ht="18" x14ac:dyDescent="0.25">
      <c r="A182" s="33"/>
      <c r="B182" s="5"/>
      <c r="C182" s="5" t="s">
        <v>64</v>
      </c>
      <c r="D182" s="54" t="s">
        <v>274</v>
      </c>
      <c r="E182" s="6">
        <v>45838</v>
      </c>
      <c r="F182" s="203" t="s">
        <v>283</v>
      </c>
      <c r="G182" s="203"/>
      <c r="H182" s="54" t="s">
        <v>16</v>
      </c>
      <c r="I182" s="63">
        <v>6</v>
      </c>
      <c r="J182" s="52"/>
      <c r="K182" s="204">
        <v>2124</v>
      </c>
      <c r="L182" s="204"/>
      <c r="M182" s="96"/>
      <c r="N182" s="97">
        <f>I182*K182</f>
        <v>12744</v>
      </c>
      <c r="O182" s="106">
        <f t="shared" si="8"/>
        <v>0</v>
      </c>
      <c r="P182" s="76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7"/>
    </row>
    <row r="183" spans="1:27" s="41" customFormat="1" ht="18" x14ac:dyDescent="0.25">
      <c r="A183" s="73"/>
      <c r="B183" s="38"/>
      <c r="C183" s="38" t="s">
        <v>64</v>
      </c>
      <c r="D183" s="39">
        <v>45204</v>
      </c>
      <c r="E183" s="39">
        <v>45838</v>
      </c>
      <c r="F183" s="53" t="s">
        <v>284</v>
      </c>
      <c r="G183" s="53"/>
      <c r="H183" s="53" t="s">
        <v>160</v>
      </c>
      <c r="I183" s="67">
        <v>10</v>
      </c>
      <c r="J183" s="53"/>
      <c r="K183" s="68"/>
      <c r="L183" s="68">
        <v>180</v>
      </c>
      <c r="M183" s="99"/>
      <c r="N183" s="100">
        <f>L183*I183</f>
        <v>1800</v>
      </c>
      <c r="O183" s="106">
        <f t="shared" si="8"/>
        <v>1800</v>
      </c>
      <c r="P183" s="73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spans="1:27" s="41" customFormat="1" ht="18" x14ac:dyDescent="0.25">
      <c r="A184" s="73"/>
      <c r="B184" s="38"/>
      <c r="C184" s="38" t="s">
        <v>64</v>
      </c>
      <c r="D184" s="39">
        <v>45204</v>
      </c>
      <c r="E184" s="39">
        <v>45838</v>
      </c>
      <c r="F184" s="53" t="s">
        <v>285</v>
      </c>
      <c r="G184" s="53"/>
      <c r="H184" s="53" t="s">
        <v>160</v>
      </c>
      <c r="I184" s="67">
        <v>36</v>
      </c>
      <c r="J184" s="53"/>
      <c r="K184" s="68"/>
      <c r="L184" s="68">
        <v>165</v>
      </c>
      <c r="M184" s="99"/>
      <c r="N184" s="100">
        <f>L184*I184</f>
        <v>5940</v>
      </c>
      <c r="O184" s="106">
        <f t="shared" si="8"/>
        <v>5940</v>
      </c>
      <c r="P184" s="73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spans="1:27" s="17" customFormat="1" ht="18" x14ac:dyDescent="0.25">
      <c r="A185" s="33"/>
      <c r="B185" s="5"/>
      <c r="C185" s="5" t="s">
        <v>64</v>
      </c>
      <c r="D185" s="6">
        <v>45204</v>
      </c>
      <c r="E185" s="6">
        <v>45838</v>
      </c>
      <c r="F185" s="52" t="s">
        <v>286</v>
      </c>
      <c r="G185" s="52"/>
      <c r="H185" s="54" t="s">
        <v>160</v>
      </c>
      <c r="I185" s="63">
        <v>2</v>
      </c>
      <c r="J185" s="52"/>
      <c r="K185" s="72"/>
      <c r="L185" s="72">
        <v>2293.92</v>
      </c>
      <c r="M185" s="96"/>
      <c r="N185" s="97">
        <v>4583.84</v>
      </c>
      <c r="O185" s="106">
        <f t="shared" si="8"/>
        <v>4587.84</v>
      </c>
      <c r="P185" s="76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7" ht="18" x14ac:dyDescent="0.25">
      <c r="A186" s="33"/>
      <c r="B186" s="5"/>
      <c r="C186" s="5" t="s">
        <v>64</v>
      </c>
      <c r="D186" s="6">
        <v>44564</v>
      </c>
      <c r="E186" s="6">
        <v>45838</v>
      </c>
      <c r="F186" s="212" t="s">
        <v>287</v>
      </c>
      <c r="G186" s="212"/>
      <c r="H186" s="54" t="s">
        <v>16</v>
      </c>
      <c r="I186" s="63">
        <v>6</v>
      </c>
      <c r="J186" s="52"/>
      <c r="K186" s="204">
        <v>1003</v>
      </c>
      <c r="L186" s="204"/>
      <c r="M186" s="96"/>
      <c r="N186" s="97">
        <f>I186*K186</f>
        <v>6018</v>
      </c>
      <c r="O186" s="106">
        <f t="shared" si="8"/>
        <v>0</v>
      </c>
      <c r="P186" s="33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7"/>
    </row>
    <row r="187" spans="1:27" s="41" customFormat="1" ht="18" x14ac:dyDescent="0.25">
      <c r="A187" s="73"/>
      <c r="B187" s="38"/>
      <c r="C187" s="38" t="s">
        <v>64</v>
      </c>
      <c r="D187" s="39">
        <v>44564</v>
      </c>
      <c r="E187" s="39">
        <v>45838</v>
      </c>
      <c r="F187" s="53" t="s">
        <v>288</v>
      </c>
      <c r="G187" s="53"/>
      <c r="H187" s="53" t="s">
        <v>160</v>
      </c>
      <c r="I187" s="67">
        <v>5</v>
      </c>
      <c r="J187" s="53"/>
      <c r="K187" s="68"/>
      <c r="L187" s="68">
        <v>1322</v>
      </c>
      <c r="M187" s="99"/>
      <c r="N187" s="100">
        <f>I187*L187</f>
        <v>6610</v>
      </c>
      <c r="O187" s="106">
        <f t="shared" si="8"/>
        <v>6610</v>
      </c>
      <c r="P187" s="73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spans="1:27" s="17" customFormat="1" ht="18" x14ac:dyDescent="0.25">
      <c r="A188" s="33"/>
      <c r="B188" s="5"/>
      <c r="C188" s="23" t="s">
        <v>64</v>
      </c>
      <c r="D188" s="24">
        <v>44564</v>
      </c>
      <c r="E188" s="24">
        <v>45838</v>
      </c>
      <c r="F188" s="57" t="s">
        <v>289</v>
      </c>
      <c r="G188" s="57"/>
      <c r="H188" s="57" t="s">
        <v>160</v>
      </c>
      <c r="I188" s="70">
        <v>2</v>
      </c>
      <c r="J188" s="57"/>
      <c r="K188" s="71"/>
      <c r="L188" s="71">
        <v>1079.94</v>
      </c>
      <c r="M188" s="101"/>
      <c r="N188" s="102">
        <v>2159</v>
      </c>
      <c r="O188" s="106">
        <f t="shared" si="8"/>
        <v>2159.88</v>
      </c>
      <c r="P188" s="33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7" s="17" customFormat="1" ht="18" x14ac:dyDescent="0.25">
      <c r="A189" s="33"/>
      <c r="B189" s="5"/>
      <c r="C189" s="5" t="s">
        <v>64</v>
      </c>
      <c r="D189" s="6">
        <v>44564</v>
      </c>
      <c r="E189" s="6">
        <v>45838</v>
      </c>
      <c r="F189" s="52" t="s">
        <v>290</v>
      </c>
      <c r="G189" s="52"/>
      <c r="H189" s="54" t="s">
        <v>160</v>
      </c>
      <c r="I189" s="63">
        <v>13</v>
      </c>
      <c r="J189" s="52"/>
      <c r="K189" s="72"/>
      <c r="L189" s="72">
        <v>147</v>
      </c>
      <c r="M189" s="96"/>
      <c r="N189" s="97">
        <v>1917</v>
      </c>
      <c r="O189" s="106">
        <f t="shared" si="8"/>
        <v>1911</v>
      </c>
      <c r="P189" s="33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7" s="41" customFormat="1" ht="18" x14ac:dyDescent="0.25">
      <c r="A190" s="73"/>
      <c r="B190" s="38"/>
      <c r="C190" s="38" t="s">
        <v>64</v>
      </c>
      <c r="D190" s="39">
        <v>44564</v>
      </c>
      <c r="E190" s="39">
        <v>45838</v>
      </c>
      <c r="F190" s="53" t="s">
        <v>291</v>
      </c>
      <c r="G190" s="53"/>
      <c r="H190" s="53" t="s">
        <v>16</v>
      </c>
      <c r="I190" s="67">
        <v>1</v>
      </c>
      <c r="J190" s="53"/>
      <c r="K190" s="68"/>
      <c r="L190" s="68">
        <v>3925</v>
      </c>
      <c r="M190" s="99"/>
      <c r="N190" s="100">
        <f>I190*L190</f>
        <v>3925</v>
      </c>
      <c r="O190" s="106">
        <f t="shared" si="8"/>
        <v>3925</v>
      </c>
      <c r="P190" s="73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spans="1:27" s="41" customFormat="1" ht="18" x14ac:dyDescent="0.25">
      <c r="A191" s="73"/>
      <c r="B191" s="38"/>
      <c r="C191" s="38" t="s">
        <v>64</v>
      </c>
      <c r="D191" s="39">
        <v>44564</v>
      </c>
      <c r="E191" s="39">
        <v>45838</v>
      </c>
      <c r="F191" s="53" t="s">
        <v>292</v>
      </c>
      <c r="G191" s="53"/>
      <c r="H191" s="53" t="s">
        <v>16</v>
      </c>
      <c r="I191" s="67">
        <v>9</v>
      </c>
      <c r="J191" s="53"/>
      <c r="K191" s="68"/>
      <c r="L191" s="68">
        <v>1338</v>
      </c>
      <c r="M191" s="99"/>
      <c r="N191" s="100">
        <v>12045.15</v>
      </c>
      <c r="O191" s="106">
        <f t="shared" si="8"/>
        <v>12042</v>
      </c>
      <c r="P191" s="73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spans="1:27" s="41" customFormat="1" ht="18" x14ac:dyDescent="0.25">
      <c r="A192" s="73"/>
      <c r="B192" s="38"/>
      <c r="C192" s="38" t="s">
        <v>64</v>
      </c>
      <c r="D192" s="39">
        <v>44564</v>
      </c>
      <c r="E192" s="39">
        <v>45838</v>
      </c>
      <c r="F192" s="53" t="s">
        <v>293</v>
      </c>
      <c r="G192" s="53"/>
      <c r="H192" s="53" t="s">
        <v>294</v>
      </c>
      <c r="I192" s="67">
        <v>3</v>
      </c>
      <c r="J192" s="53"/>
      <c r="K192" s="68"/>
      <c r="L192" s="68">
        <v>455.1</v>
      </c>
      <c r="M192" s="99"/>
      <c r="N192" s="100">
        <f>L192*I192</f>
        <v>1365.3000000000002</v>
      </c>
      <c r="O192" s="106">
        <f t="shared" si="8"/>
        <v>1365.3000000000002</v>
      </c>
      <c r="P192" s="73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spans="1:27" s="41" customFormat="1" ht="18" x14ac:dyDescent="0.25">
      <c r="A193" s="73"/>
      <c r="B193" s="38"/>
      <c r="C193" s="38" t="s">
        <v>64</v>
      </c>
      <c r="D193" s="39">
        <v>44564</v>
      </c>
      <c r="E193" s="39">
        <v>45838</v>
      </c>
      <c r="F193" s="53" t="s">
        <v>295</v>
      </c>
      <c r="G193" s="53"/>
      <c r="H193" s="53" t="s">
        <v>16</v>
      </c>
      <c r="I193" s="67">
        <v>2</v>
      </c>
      <c r="J193" s="53"/>
      <c r="K193" s="68"/>
      <c r="L193" s="68">
        <v>1325.15</v>
      </c>
      <c r="M193" s="99"/>
      <c r="N193" s="100">
        <f t="shared" ref="N193:N195" si="9">L193*I193</f>
        <v>2650.3</v>
      </c>
      <c r="O193" s="106">
        <f t="shared" si="8"/>
        <v>2650.3</v>
      </c>
      <c r="P193" s="73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spans="1:27" s="41" customFormat="1" ht="18" x14ac:dyDescent="0.25">
      <c r="A194" s="73"/>
      <c r="B194" s="38"/>
      <c r="C194" s="38" t="s">
        <v>64</v>
      </c>
      <c r="D194" s="39">
        <v>44564</v>
      </c>
      <c r="E194" s="39">
        <v>45838</v>
      </c>
      <c r="F194" s="53" t="s">
        <v>296</v>
      </c>
      <c r="G194" s="53"/>
      <c r="H194" s="53" t="s">
        <v>160</v>
      </c>
      <c r="I194" s="67">
        <v>5</v>
      </c>
      <c r="J194" s="53"/>
      <c r="K194" s="68"/>
      <c r="L194" s="68">
        <v>535.1</v>
      </c>
      <c r="M194" s="99"/>
      <c r="N194" s="100">
        <f t="shared" si="9"/>
        <v>2675.5</v>
      </c>
      <c r="O194" s="106">
        <f t="shared" si="8"/>
        <v>2675.5</v>
      </c>
      <c r="P194" s="73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spans="1:27" s="41" customFormat="1" ht="18" x14ac:dyDescent="0.25">
      <c r="A195" s="73"/>
      <c r="B195" s="38"/>
      <c r="C195" s="38" t="s">
        <v>64</v>
      </c>
      <c r="D195" s="39">
        <v>44564</v>
      </c>
      <c r="E195" s="39">
        <v>45838</v>
      </c>
      <c r="F195" s="53" t="s">
        <v>297</v>
      </c>
      <c r="G195" s="53"/>
      <c r="H195" s="53" t="s">
        <v>160</v>
      </c>
      <c r="I195" s="67">
        <v>28</v>
      </c>
      <c r="J195" s="53"/>
      <c r="K195" s="68"/>
      <c r="L195" s="68">
        <v>125</v>
      </c>
      <c r="M195" s="99"/>
      <c r="N195" s="100">
        <f t="shared" si="9"/>
        <v>3500</v>
      </c>
      <c r="O195" s="106">
        <f t="shared" si="8"/>
        <v>3500</v>
      </c>
      <c r="P195" s="73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spans="1:27" s="41" customFormat="1" ht="18" x14ac:dyDescent="0.25">
      <c r="A196" s="73"/>
      <c r="B196" s="38"/>
      <c r="C196" s="38" t="s">
        <v>64</v>
      </c>
      <c r="D196" s="39">
        <v>44564</v>
      </c>
      <c r="E196" s="39">
        <v>45838</v>
      </c>
      <c r="F196" s="53" t="s">
        <v>298</v>
      </c>
      <c r="G196" s="53"/>
      <c r="H196" s="53" t="s">
        <v>160</v>
      </c>
      <c r="I196" s="67">
        <v>5</v>
      </c>
      <c r="J196" s="53"/>
      <c r="K196" s="68"/>
      <c r="L196" s="68">
        <v>3245.1</v>
      </c>
      <c r="M196" s="99"/>
      <c r="N196" s="100">
        <f>L196*I196</f>
        <v>16225.5</v>
      </c>
      <c r="O196" s="106">
        <f t="shared" si="8"/>
        <v>16225.5</v>
      </c>
      <c r="P196" s="73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spans="1:27" s="17" customFormat="1" ht="18" x14ac:dyDescent="0.25">
      <c r="A197" s="33"/>
      <c r="B197" s="23"/>
      <c r="C197" s="23" t="s">
        <v>64</v>
      </c>
      <c r="D197" s="24">
        <v>44564</v>
      </c>
      <c r="E197" s="24">
        <v>45838</v>
      </c>
      <c r="F197" s="57" t="s">
        <v>299</v>
      </c>
      <c r="G197" s="55"/>
      <c r="H197" s="57" t="s">
        <v>160</v>
      </c>
      <c r="I197" s="70">
        <v>4</v>
      </c>
      <c r="J197" s="57"/>
      <c r="K197" s="71"/>
      <c r="L197" s="71">
        <v>342</v>
      </c>
      <c r="M197" s="101"/>
      <c r="N197" s="102">
        <f>L197*I197</f>
        <v>1368</v>
      </c>
      <c r="O197" s="106">
        <f t="shared" si="8"/>
        <v>1368</v>
      </c>
      <c r="P197" s="33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7" ht="18" x14ac:dyDescent="0.25">
      <c r="A198" s="33"/>
      <c r="B198" s="5"/>
      <c r="C198" s="5" t="s">
        <v>61</v>
      </c>
      <c r="D198" s="6">
        <v>44574</v>
      </c>
      <c r="E198" s="6">
        <v>45838</v>
      </c>
      <c r="F198" s="203" t="s">
        <v>300</v>
      </c>
      <c r="G198" s="203"/>
      <c r="H198" s="54" t="s">
        <v>16</v>
      </c>
      <c r="I198" s="63">
        <v>4</v>
      </c>
      <c r="J198" s="52"/>
      <c r="K198" s="204">
        <v>1062</v>
      </c>
      <c r="L198" s="204"/>
      <c r="M198" s="96"/>
      <c r="N198" s="97">
        <f>I198*K198</f>
        <v>4248</v>
      </c>
      <c r="O198" s="106">
        <f t="shared" si="8"/>
        <v>0</v>
      </c>
      <c r="P198" s="33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7"/>
    </row>
    <row r="199" spans="1:27" ht="18" x14ac:dyDescent="0.25">
      <c r="A199" s="33"/>
      <c r="B199" s="23"/>
      <c r="C199" s="5" t="s">
        <v>277</v>
      </c>
      <c r="D199" s="54" t="s">
        <v>301</v>
      </c>
      <c r="E199" s="6">
        <v>45838</v>
      </c>
      <c r="F199" s="203" t="s">
        <v>302</v>
      </c>
      <c r="G199" s="203"/>
      <c r="H199" s="54" t="s">
        <v>16</v>
      </c>
      <c r="I199" s="63">
        <v>24</v>
      </c>
      <c r="J199" s="52"/>
      <c r="K199" s="204">
        <v>3098.3850000000002</v>
      </c>
      <c r="L199" s="204"/>
      <c r="M199" s="96"/>
      <c r="N199" s="97">
        <f>I199*K199</f>
        <v>74361.240000000005</v>
      </c>
      <c r="O199" s="106">
        <f t="shared" si="8"/>
        <v>0</v>
      </c>
      <c r="P199" s="33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7"/>
    </row>
    <row r="200" spans="1:27" s="17" customFormat="1" ht="18" x14ac:dyDescent="0.25">
      <c r="A200" s="33"/>
      <c r="B200" s="23"/>
      <c r="C200" s="23" t="s">
        <v>277</v>
      </c>
      <c r="D200" s="24">
        <v>44547</v>
      </c>
      <c r="E200" s="24">
        <v>45838</v>
      </c>
      <c r="F200" s="57" t="s">
        <v>303</v>
      </c>
      <c r="G200" s="57"/>
      <c r="H200" s="57" t="s">
        <v>160</v>
      </c>
      <c r="I200" s="70">
        <v>14</v>
      </c>
      <c r="J200" s="57"/>
      <c r="K200" s="71"/>
      <c r="L200" s="71">
        <v>114</v>
      </c>
      <c r="M200" s="101"/>
      <c r="N200" s="102">
        <v>1602.44</v>
      </c>
      <c r="O200" s="106">
        <f t="shared" si="8"/>
        <v>1596</v>
      </c>
      <c r="P200" s="33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7" ht="18" x14ac:dyDescent="0.25">
      <c r="A201" s="33"/>
      <c r="B201" s="23"/>
      <c r="C201" s="5" t="s">
        <v>58</v>
      </c>
      <c r="D201" s="54" t="s">
        <v>135</v>
      </c>
      <c r="E201" s="6">
        <v>45838</v>
      </c>
      <c r="F201" s="203" t="s">
        <v>304</v>
      </c>
      <c r="G201" s="203"/>
      <c r="H201" s="54" t="s">
        <v>16</v>
      </c>
      <c r="I201" s="63">
        <v>64</v>
      </c>
      <c r="J201" s="52"/>
      <c r="K201" s="204">
        <v>1611.18</v>
      </c>
      <c r="L201" s="204"/>
      <c r="M201" s="96"/>
      <c r="N201" s="97" t="s">
        <v>305</v>
      </c>
      <c r="O201" s="106">
        <f t="shared" si="8"/>
        <v>0</v>
      </c>
      <c r="P201" s="33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7"/>
    </row>
    <row r="202" spans="1:27" ht="18" x14ac:dyDescent="0.25">
      <c r="A202" s="33"/>
      <c r="B202" s="5"/>
      <c r="C202" s="5" t="s">
        <v>58</v>
      </c>
      <c r="D202" s="54" t="s">
        <v>306</v>
      </c>
      <c r="E202" s="6">
        <v>45838</v>
      </c>
      <c r="F202" s="203" t="s">
        <v>307</v>
      </c>
      <c r="G202" s="203"/>
      <c r="H202" s="54" t="s">
        <v>16</v>
      </c>
      <c r="I202" s="63">
        <v>2</v>
      </c>
      <c r="J202" s="52"/>
      <c r="K202" s="204">
        <v>1095</v>
      </c>
      <c r="L202" s="204"/>
      <c r="M202" s="96"/>
      <c r="N202" s="97">
        <f t="shared" ref="N202:N233" si="10">I202*K202</f>
        <v>2190</v>
      </c>
      <c r="O202" s="106">
        <f t="shared" si="8"/>
        <v>0</v>
      </c>
      <c r="P202" s="33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7"/>
    </row>
    <row r="203" spans="1:27" ht="18" x14ac:dyDescent="0.25">
      <c r="A203" s="33"/>
      <c r="B203" s="5"/>
      <c r="C203" s="5" t="s">
        <v>58</v>
      </c>
      <c r="D203" s="54" t="s">
        <v>231</v>
      </c>
      <c r="E203" s="6">
        <v>45838</v>
      </c>
      <c r="F203" s="203" t="s">
        <v>308</v>
      </c>
      <c r="G203" s="203"/>
      <c r="H203" s="54" t="s">
        <v>16</v>
      </c>
      <c r="I203" s="63">
        <v>9</v>
      </c>
      <c r="J203" s="52"/>
      <c r="K203" s="204">
        <v>1115.0999999999999</v>
      </c>
      <c r="L203" s="204"/>
      <c r="M203" s="96"/>
      <c r="N203" s="97">
        <f t="shared" si="10"/>
        <v>10035.9</v>
      </c>
      <c r="O203" s="106">
        <f t="shared" si="8"/>
        <v>0</v>
      </c>
      <c r="P203" s="33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7"/>
    </row>
    <row r="204" spans="1:27" ht="18" x14ac:dyDescent="0.25">
      <c r="A204" s="33"/>
      <c r="B204" s="5"/>
      <c r="C204" s="5" t="s">
        <v>61</v>
      </c>
      <c r="D204" s="54" t="s">
        <v>68</v>
      </c>
      <c r="E204" s="6">
        <v>45838</v>
      </c>
      <c r="F204" s="203" t="s">
        <v>309</v>
      </c>
      <c r="G204" s="203"/>
      <c r="H204" s="54" t="s">
        <v>16</v>
      </c>
      <c r="I204" s="63">
        <v>15</v>
      </c>
      <c r="J204" s="52"/>
      <c r="K204" s="204">
        <v>1315.71</v>
      </c>
      <c r="L204" s="204"/>
      <c r="M204" s="96"/>
      <c r="N204" s="97">
        <f t="shared" si="10"/>
        <v>19735.650000000001</v>
      </c>
      <c r="O204" s="106">
        <f t="shared" si="8"/>
        <v>0</v>
      </c>
      <c r="P204" s="33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7"/>
    </row>
    <row r="205" spans="1:27" ht="18" x14ac:dyDescent="0.25">
      <c r="A205" s="33"/>
      <c r="B205" s="5"/>
      <c r="C205" s="5" t="s">
        <v>61</v>
      </c>
      <c r="D205" s="54" t="s">
        <v>68</v>
      </c>
      <c r="E205" s="6">
        <v>45838</v>
      </c>
      <c r="F205" s="203" t="s">
        <v>310</v>
      </c>
      <c r="G205" s="203"/>
      <c r="H205" s="54" t="s">
        <v>16</v>
      </c>
      <c r="I205" s="63">
        <v>22</v>
      </c>
      <c r="J205" s="52"/>
      <c r="K205" s="204">
        <v>562.1</v>
      </c>
      <c r="L205" s="204"/>
      <c r="M205" s="96"/>
      <c r="N205" s="97">
        <f t="shared" si="10"/>
        <v>12366.2</v>
      </c>
      <c r="O205" s="106">
        <f t="shared" si="8"/>
        <v>0</v>
      </c>
      <c r="P205" s="33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7"/>
    </row>
    <row r="206" spans="1:27" ht="18" x14ac:dyDescent="0.25">
      <c r="A206" s="32"/>
      <c r="B206" s="5"/>
      <c r="C206" s="5" t="s">
        <v>208</v>
      </c>
      <c r="D206" s="54" t="s">
        <v>68</v>
      </c>
      <c r="E206" s="6">
        <v>45838</v>
      </c>
      <c r="F206" s="203" t="s">
        <v>311</v>
      </c>
      <c r="G206" s="203"/>
      <c r="H206" s="54" t="s">
        <v>16</v>
      </c>
      <c r="I206" s="63">
        <v>15</v>
      </c>
      <c r="J206" s="52"/>
      <c r="K206" s="204">
        <v>176.99</v>
      </c>
      <c r="L206" s="204"/>
      <c r="M206" s="96"/>
      <c r="N206" s="97">
        <f t="shared" si="10"/>
        <v>2654.8500000000004</v>
      </c>
      <c r="O206" s="106">
        <f t="shared" si="8"/>
        <v>0</v>
      </c>
      <c r="P206" s="32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7"/>
    </row>
    <row r="207" spans="1:27" ht="18" x14ac:dyDescent="0.25">
      <c r="A207" s="32"/>
      <c r="B207" s="5"/>
      <c r="C207" s="5" t="s">
        <v>58</v>
      </c>
      <c r="D207" s="54" t="s">
        <v>312</v>
      </c>
      <c r="E207" s="6">
        <v>45838</v>
      </c>
      <c r="F207" s="203" t="s">
        <v>313</v>
      </c>
      <c r="G207" s="203"/>
      <c r="H207" s="54" t="s">
        <v>16</v>
      </c>
      <c r="I207" s="63">
        <v>4</v>
      </c>
      <c r="J207" s="52"/>
      <c r="K207" s="204">
        <v>1350</v>
      </c>
      <c r="L207" s="204"/>
      <c r="M207" s="96"/>
      <c r="N207" s="97">
        <f t="shared" si="10"/>
        <v>5400</v>
      </c>
      <c r="O207" s="106">
        <f t="shared" si="8"/>
        <v>0</v>
      </c>
      <c r="P207" s="32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7"/>
    </row>
    <row r="208" spans="1:27" ht="18" x14ac:dyDescent="0.25">
      <c r="A208" s="33"/>
      <c r="B208" s="5"/>
      <c r="C208" s="5" t="s">
        <v>61</v>
      </c>
      <c r="D208" s="54" t="s">
        <v>314</v>
      </c>
      <c r="E208" s="6">
        <v>45838</v>
      </c>
      <c r="F208" s="203" t="s">
        <v>315</v>
      </c>
      <c r="G208" s="203"/>
      <c r="H208" s="54" t="s">
        <v>16</v>
      </c>
      <c r="I208" s="63">
        <v>150</v>
      </c>
      <c r="J208" s="52"/>
      <c r="K208" s="204">
        <v>173.46</v>
      </c>
      <c r="L208" s="204"/>
      <c r="M208" s="96"/>
      <c r="N208" s="97">
        <f t="shared" si="10"/>
        <v>26019</v>
      </c>
      <c r="O208" s="106">
        <f t="shared" si="8"/>
        <v>0</v>
      </c>
      <c r="P208" s="33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7"/>
    </row>
    <row r="209" spans="1:27" ht="18" x14ac:dyDescent="0.25">
      <c r="A209" s="33"/>
      <c r="B209" s="5"/>
      <c r="C209" s="5" t="s">
        <v>64</v>
      </c>
      <c r="D209" s="54" t="s">
        <v>316</v>
      </c>
      <c r="E209" s="6">
        <v>45838</v>
      </c>
      <c r="F209" s="203" t="s">
        <v>317</v>
      </c>
      <c r="G209" s="203"/>
      <c r="H209" s="54" t="s">
        <v>16</v>
      </c>
      <c r="I209" s="63">
        <v>19</v>
      </c>
      <c r="J209" s="52"/>
      <c r="K209" s="204">
        <v>1274.4000000000001</v>
      </c>
      <c r="L209" s="204"/>
      <c r="M209" s="96"/>
      <c r="N209" s="97">
        <f t="shared" si="10"/>
        <v>24213.600000000002</v>
      </c>
      <c r="O209" s="106">
        <f t="shared" si="8"/>
        <v>0</v>
      </c>
      <c r="P209" s="33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7"/>
    </row>
    <row r="210" spans="1:27" ht="18" x14ac:dyDescent="0.25">
      <c r="A210" s="33"/>
      <c r="B210" s="5"/>
      <c r="C210" s="5" t="s">
        <v>64</v>
      </c>
      <c r="D210" s="54" t="s">
        <v>135</v>
      </c>
      <c r="E210" s="6">
        <v>45838</v>
      </c>
      <c r="F210" s="203" t="s">
        <v>318</v>
      </c>
      <c r="G210" s="203"/>
      <c r="H210" s="54" t="s">
        <v>16</v>
      </c>
      <c r="I210" s="63">
        <v>12</v>
      </c>
      <c r="J210" s="52"/>
      <c r="K210" s="204">
        <v>844.24</v>
      </c>
      <c r="L210" s="204"/>
      <c r="M210" s="96"/>
      <c r="N210" s="97">
        <f t="shared" si="10"/>
        <v>10130.880000000001</v>
      </c>
      <c r="O210" s="106">
        <f t="shared" si="8"/>
        <v>0</v>
      </c>
      <c r="P210" s="33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7"/>
    </row>
    <row r="211" spans="1:27" ht="18" x14ac:dyDescent="0.25">
      <c r="A211" s="33"/>
      <c r="B211" s="5"/>
      <c r="C211" s="5" t="s">
        <v>64</v>
      </c>
      <c r="D211" s="6">
        <v>45210</v>
      </c>
      <c r="E211" s="6">
        <v>45838</v>
      </c>
      <c r="F211" s="203" t="s">
        <v>319</v>
      </c>
      <c r="G211" s="203"/>
      <c r="H211" s="54" t="s">
        <v>16</v>
      </c>
      <c r="I211" s="63">
        <v>10</v>
      </c>
      <c r="J211" s="52"/>
      <c r="K211" s="204">
        <v>1011.56</v>
      </c>
      <c r="L211" s="204"/>
      <c r="M211" s="96"/>
      <c r="N211" s="97">
        <f t="shared" si="10"/>
        <v>10115.599999999999</v>
      </c>
      <c r="O211" s="106">
        <f t="shared" si="8"/>
        <v>0</v>
      </c>
      <c r="P211" s="33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7"/>
    </row>
    <row r="212" spans="1:27" ht="18" x14ac:dyDescent="0.25">
      <c r="A212" s="33"/>
      <c r="B212" s="5"/>
      <c r="C212" s="5" t="s">
        <v>58</v>
      </c>
      <c r="D212" s="6">
        <v>45210</v>
      </c>
      <c r="E212" s="6">
        <v>45838</v>
      </c>
      <c r="F212" s="203" t="s">
        <v>320</v>
      </c>
      <c r="G212" s="203"/>
      <c r="H212" s="54" t="s">
        <v>16</v>
      </c>
      <c r="I212" s="63">
        <v>12</v>
      </c>
      <c r="J212" s="52"/>
      <c r="K212" s="204">
        <v>4022.42</v>
      </c>
      <c r="L212" s="204"/>
      <c r="M212" s="96"/>
      <c r="N212" s="97">
        <f t="shared" si="10"/>
        <v>48269.04</v>
      </c>
      <c r="O212" s="106">
        <f t="shared" si="8"/>
        <v>0</v>
      </c>
      <c r="P212" s="33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7"/>
    </row>
    <row r="213" spans="1:27" ht="18" x14ac:dyDescent="0.25">
      <c r="A213" s="33"/>
      <c r="B213" s="5"/>
      <c r="C213" s="5" t="s">
        <v>58</v>
      </c>
      <c r="D213" s="54" t="s">
        <v>135</v>
      </c>
      <c r="E213" s="6">
        <v>45838</v>
      </c>
      <c r="F213" s="203" t="s">
        <v>321</v>
      </c>
      <c r="G213" s="203"/>
      <c r="H213" s="54" t="s">
        <v>16</v>
      </c>
      <c r="I213" s="63">
        <v>24</v>
      </c>
      <c r="J213" s="52"/>
      <c r="K213" s="204">
        <v>1987.12</v>
      </c>
      <c r="L213" s="204"/>
      <c r="M213" s="96"/>
      <c r="N213" s="97">
        <f t="shared" si="10"/>
        <v>47690.879999999997</v>
      </c>
      <c r="O213" s="106">
        <f t="shared" ref="O213:O276" si="11">SUM(I213*L213)</f>
        <v>0</v>
      </c>
      <c r="P213" s="33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7"/>
    </row>
    <row r="214" spans="1:27" ht="18" x14ac:dyDescent="0.25">
      <c r="A214" s="32"/>
      <c r="B214" s="5"/>
      <c r="C214" s="5" t="s">
        <v>58</v>
      </c>
      <c r="D214" s="54" t="s">
        <v>322</v>
      </c>
      <c r="E214" s="6">
        <v>45838</v>
      </c>
      <c r="F214" s="203" t="s">
        <v>323</v>
      </c>
      <c r="G214" s="203"/>
      <c r="H214" s="54" t="s">
        <v>16</v>
      </c>
      <c r="I214" s="63">
        <v>15</v>
      </c>
      <c r="J214" s="52"/>
      <c r="K214" s="204">
        <v>808.27</v>
      </c>
      <c r="L214" s="204"/>
      <c r="M214" s="96"/>
      <c r="N214" s="97">
        <f t="shared" si="10"/>
        <v>12124.05</v>
      </c>
      <c r="O214" s="106">
        <f t="shared" si="11"/>
        <v>0</v>
      </c>
      <c r="P214" s="32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7"/>
    </row>
    <row r="215" spans="1:27" ht="18" x14ac:dyDescent="0.25">
      <c r="A215" s="32"/>
      <c r="B215" s="5"/>
      <c r="C215" s="5" t="s">
        <v>58</v>
      </c>
      <c r="D215" s="6">
        <v>45210</v>
      </c>
      <c r="E215" s="6">
        <v>45838</v>
      </c>
      <c r="F215" s="203" t="s">
        <v>324</v>
      </c>
      <c r="G215" s="203"/>
      <c r="H215" s="54" t="s">
        <v>16</v>
      </c>
      <c r="I215" s="63">
        <v>2</v>
      </c>
      <c r="J215" s="52"/>
      <c r="K215" s="204">
        <v>1948.2</v>
      </c>
      <c r="L215" s="204"/>
      <c r="M215" s="96"/>
      <c r="N215" s="97">
        <f t="shared" si="10"/>
        <v>3896.4</v>
      </c>
      <c r="O215" s="106">
        <f t="shared" si="11"/>
        <v>0</v>
      </c>
      <c r="P215" s="32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7"/>
    </row>
    <row r="216" spans="1:27" ht="18" x14ac:dyDescent="0.25">
      <c r="A216" s="32"/>
      <c r="B216" s="5"/>
      <c r="C216" s="5" t="s">
        <v>58</v>
      </c>
      <c r="D216" s="54" t="s">
        <v>135</v>
      </c>
      <c r="E216" s="6">
        <v>45838</v>
      </c>
      <c r="F216" s="203" t="s">
        <v>325</v>
      </c>
      <c r="G216" s="203"/>
      <c r="H216" s="54" t="s">
        <v>16</v>
      </c>
      <c r="I216" s="63">
        <v>5</v>
      </c>
      <c r="J216" s="52"/>
      <c r="K216" s="204">
        <v>1194.75</v>
      </c>
      <c r="L216" s="204"/>
      <c r="M216" s="96"/>
      <c r="N216" s="97">
        <f t="shared" si="10"/>
        <v>5973.75</v>
      </c>
      <c r="O216" s="106">
        <f t="shared" si="11"/>
        <v>0</v>
      </c>
      <c r="P216" s="32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7"/>
    </row>
    <row r="217" spans="1:27" ht="18" x14ac:dyDescent="0.25">
      <c r="A217" s="33"/>
      <c r="B217" s="5"/>
      <c r="C217" s="5" t="s">
        <v>277</v>
      </c>
      <c r="D217" s="54" t="s">
        <v>135</v>
      </c>
      <c r="E217" s="6">
        <v>45838</v>
      </c>
      <c r="F217" s="203" t="s">
        <v>326</v>
      </c>
      <c r="G217" s="203"/>
      <c r="H217" s="54" t="s">
        <v>16</v>
      </c>
      <c r="I217" s="63">
        <v>4</v>
      </c>
      <c r="J217" s="52"/>
      <c r="K217" s="204">
        <v>1738.19</v>
      </c>
      <c r="L217" s="204"/>
      <c r="M217" s="96"/>
      <c r="N217" s="97">
        <f t="shared" si="10"/>
        <v>6952.76</v>
      </c>
      <c r="O217" s="106">
        <f t="shared" si="11"/>
        <v>0</v>
      </c>
      <c r="P217" s="33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7"/>
    </row>
    <row r="218" spans="1:27" ht="18" x14ac:dyDescent="0.25">
      <c r="A218" s="33"/>
      <c r="B218" s="5"/>
      <c r="C218" s="5" t="s">
        <v>58</v>
      </c>
      <c r="D218" s="54" t="s">
        <v>135</v>
      </c>
      <c r="E218" s="6">
        <v>45838</v>
      </c>
      <c r="F218" s="203" t="s">
        <v>327</v>
      </c>
      <c r="G218" s="203"/>
      <c r="H218" s="54" t="s">
        <v>16</v>
      </c>
      <c r="I218" s="63">
        <v>7</v>
      </c>
      <c r="J218" s="52"/>
      <c r="K218" s="204">
        <v>978.12</v>
      </c>
      <c r="L218" s="204"/>
      <c r="M218" s="96"/>
      <c r="N218" s="97">
        <f t="shared" si="10"/>
        <v>6846.84</v>
      </c>
      <c r="O218" s="106">
        <f t="shared" si="11"/>
        <v>0</v>
      </c>
      <c r="P218" s="33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7"/>
    </row>
    <row r="219" spans="1:27" ht="18" x14ac:dyDescent="0.25">
      <c r="A219" s="33"/>
      <c r="B219" s="5"/>
      <c r="C219" s="5" t="s">
        <v>58</v>
      </c>
      <c r="D219" s="54" t="s">
        <v>328</v>
      </c>
      <c r="E219" s="6">
        <v>45838</v>
      </c>
      <c r="F219" s="203" t="s">
        <v>329</v>
      </c>
      <c r="G219" s="203"/>
      <c r="H219" s="54" t="s">
        <v>16</v>
      </c>
      <c r="I219" s="63">
        <v>4</v>
      </c>
      <c r="J219" s="52"/>
      <c r="K219" s="204">
        <v>898.08</v>
      </c>
      <c r="L219" s="204"/>
      <c r="M219" s="96"/>
      <c r="N219" s="97">
        <f t="shared" si="10"/>
        <v>3592.32</v>
      </c>
      <c r="O219" s="106">
        <f t="shared" si="11"/>
        <v>0</v>
      </c>
      <c r="P219" s="33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7"/>
    </row>
    <row r="220" spans="1:27" ht="18" x14ac:dyDescent="0.25">
      <c r="A220" s="32"/>
      <c r="B220" s="5"/>
      <c r="C220" s="5" t="s">
        <v>58</v>
      </c>
      <c r="D220" s="54" t="s">
        <v>330</v>
      </c>
      <c r="E220" s="6">
        <v>45838</v>
      </c>
      <c r="F220" s="203" t="s">
        <v>331</v>
      </c>
      <c r="G220" s="203"/>
      <c r="H220" s="54" t="s">
        <v>16</v>
      </c>
      <c r="I220" s="63">
        <v>11</v>
      </c>
      <c r="J220" s="52"/>
      <c r="K220" s="204">
        <v>898.08</v>
      </c>
      <c r="L220" s="204"/>
      <c r="M220" s="96"/>
      <c r="N220" s="97">
        <f t="shared" si="10"/>
        <v>9878.880000000001</v>
      </c>
      <c r="O220" s="106">
        <f t="shared" si="11"/>
        <v>0</v>
      </c>
      <c r="P220" s="32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7"/>
    </row>
    <row r="221" spans="1:27" ht="18" x14ac:dyDescent="0.25">
      <c r="A221" s="33"/>
      <c r="B221" s="5"/>
      <c r="C221" s="5" t="s">
        <v>58</v>
      </c>
      <c r="D221" s="54" t="s">
        <v>332</v>
      </c>
      <c r="E221" s="6">
        <v>45838</v>
      </c>
      <c r="F221" s="203" t="s">
        <v>333</v>
      </c>
      <c r="G221" s="203"/>
      <c r="H221" s="54" t="s">
        <v>16</v>
      </c>
      <c r="I221" s="63">
        <v>3</v>
      </c>
      <c r="J221" s="52"/>
      <c r="K221" s="204">
        <v>2104.86</v>
      </c>
      <c r="L221" s="204"/>
      <c r="M221" s="96"/>
      <c r="N221" s="97">
        <f t="shared" si="10"/>
        <v>6314.58</v>
      </c>
      <c r="O221" s="106">
        <f t="shared" si="11"/>
        <v>0</v>
      </c>
      <c r="P221" s="33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7"/>
    </row>
    <row r="222" spans="1:27" ht="18" x14ac:dyDescent="0.25">
      <c r="A222" s="33"/>
      <c r="B222" s="5"/>
      <c r="C222" s="5" t="s">
        <v>58</v>
      </c>
      <c r="D222" s="54" t="s">
        <v>334</v>
      </c>
      <c r="E222" s="6">
        <v>45838</v>
      </c>
      <c r="F222" s="203" t="s">
        <v>335</v>
      </c>
      <c r="G222" s="203"/>
      <c r="H222" s="54" t="s">
        <v>16</v>
      </c>
      <c r="I222" s="63">
        <v>6</v>
      </c>
      <c r="J222" s="52"/>
      <c r="K222" s="204">
        <v>2567.6799999999998</v>
      </c>
      <c r="L222" s="204"/>
      <c r="M222" s="96"/>
      <c r="N222" s="97">
        <f t="shared" si="10"/>
        <v>15406.079999999998</v>
      </c>
      <c r="O222" s="106">
        <f t="shared" si="11"/>
        <v>0</v>
      </c>
      <c r="P222" s="33"/>
      <c r="Q222" s="1"/>
      <c r="R222" s="17"/>
      <c r="S222" s="1"/>
      <c r="T222" s="1"/>
      <c r="U222" s="1"/>
      <c r="V222" s="1"/>
      <c r="W222" s="1"/>
      <c r="X222" s="1"/>
      <c r="Y222" s="1"/>
      <c r="Z222" s="1"/>
      <c r="AA222" s="17"/>
    </row>
    <row r="223" spans="1:27" ht="18" x14ac:dyDescent="0.25">
      <c r="A223" s="33"/>
      <c r="B223" s="5"/>
      <c r="C223" s="5" t="s">
        <v>58</v>
      </c>
      <c r="D223" s="54" t="s">
        <v>312</v>
      </c>
      <c r="E223" s="6">
        <v>45838</v>
      </c>
      <c r="F223" s="203" t="s">
        <v>336</v>
      </c>
      <c r="G223" s="203"/>
      <c r="H223" s="54" t="s">
        <v>16</v>
      </c>
      <c r="I223" s="63">
        <v>2</v>
      </c>
      <c r="J223" s="52"/>
      <c r="K223" s="204">
        <v>1225</v>
      </c>
      <c r="L223" s="204"/>
      <c r="M223" s="96"/>
      <c r="N223" s="97">
        <f t="shared" si="10"/>
        <v>2450</v>
      </c>
      <c r="O223" s="106">
        <f t="shared" si="11"/>
        <v>0</v>
      </c>
      <c r="P223" s="33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7"/>
    </row>
    <row r="224" spans="1:27" ht="18.75" x14ac:dyDescent="0.3">
      <c r="A224" s="33"/>
      <c r="B224" s="5"/>
      <c r="C224" s="5" t="s">
        <v>147</v>
      </c>
      <c r="D224" s="54" t="s">
        <v>337</v>
      </c>
      <c r="E224" s="6">
        <v>45838</v>
      </c>
      <c r="F224" s="203" t="s">
        <v>338</v>
      </c>
      <c r="G224" s="203"/>
      <c r="H224" s="54" t="s">
        <v>16</v>
      </c>
      <c r="I224" s="77">
        <v>475</v>
      </c>
      <c r="J224" s="52"/>
      <c r="K224" s="218">
        <v>285</v>
      </c>
      <c r="L224" s="218"/>
      <c r="M224" s="96"/>
      <c r="N224" s="97">
        <f t="shared" si="10"/>
        <v>135375</v>
      </c>
      <c r="O224" s="106">
        <f t="shared" si="11"/>
        <v>0</v>
      </c>
      <c r="P224" s="33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7"/>
    </row>
    <row r="225" spans="1:27" ht="18" x14ac:dyDescent="0.25">
      <c r="A225" s="33"/>
      <c r="B225" s="5"/>
      <c r="C225" s="5" t="s">
        <v>61</v>
      </c>
      <c r="D225" s="6">
        <v>45210</v>
      </c>
      <c r="E225" s="6">
        <v>45838</v>
      </c>
      <c r="F225" s="203" t="s">
        <v>339</v>
      </c>
      <c r="G225" s="203"/>
      <c r="H225" s="54" t="s">
        <v>16</v>
      </c>
      <c r="I225" s="63">
        <v>2</v>
      </c>
      <c r="J225" s="52"/>
      <c r="K225" s="204">
        <v>4298.1499999999996</v>
      </c>
      <c r="L225" s="204"/>
      <c r="M225" s="96"/>
      <c r="N225" s="97">
        <f t="shared" si="10"/>
        <v>8596.2999999999993</v>
      </c>
      <c r="O225" s="106">
        <f t="shared" si="11"/>
        <v>0</v>
      </c>
      <c r="P225" s="33"/>
      <c r="Q225" s="1"/>
      <c r="R225" s="1"/>
      <c r="S225" s="1"/>
      <c r="T225" s="1"/>
      <c r="U225" s="1"/>
      <c r="V225" s="17"/>
      <c r="W225" s="1"/>
      <c r="X225" s="1"/>
      <c r="Y225" s="1"/>
      <c r="Z225" s="1"/>
      <c r="AA225" s="17"/>
    </row>
    <row r="226" spans="1:27" ht="18" x14ac:dyDescent="0.25">
      <c r="A226" s="32"/>
      <c r="B226" s="5"/>
      <c r="C226" s="5" t="s">
        <v>61</v>
      </c>
      <c r="D226" s="54" t="s">
        <v>340</v>
      </c>
      <c r="E226" s="6">
        <v>45838</v>
      </c>
      <c r="F226" s="203" t="s">
        <v>341</v>
      </c>
      <c r="G226" s="203"/>
      <c r="H226" s="54" t="s">
        <v>16</v>
      </c>
      <c r="I226" s="63">
        <v>3</v>
      </c>
      <c r="J226" s="52"/>
      <c r="K226" s="204">
        <v>5432.13</v>
      </c>
      <c r="L226" s="204"/>
      <c r="M226" s="96"/>
      <c r="N226" s="97">
        <f t="shared" si="10"/>
        <v>16296.39</v>
      </c>
      <c r="O226" s="106">
        <f t="shared" si="11"/>
        <v>0</v>
      </c>
      <c r="P226" s="32"/>
      <c r="Q226" s="11"/>
      <c r="R226" s="11"/>
      <c r="S226" s="11"/>
      <c r="T226" s="11"/>
      <c r="U226" s="17"/>
      <c r="V226" s="11"/>
      <c r="W226" s="11"/>
      <c r="X226" s="11"/>
      <c r="Y226" s="11"/>
      <c r="Z226" s="11"/>
      <c r="AA226" s="17"/>
    </row>
    <row r="227" spans="1:27" ht="18.75" x14ac:dyDescent="0.3">
      <c r="A227" s="32"/>
      <c r="B227" s="5"/>
      <c r="C227" s="5" t="s">
        <v>61</v>
      </c>
      <c r="D227" s="54" t="s">
        <v>342</v>
      </c>
      <c r="E227" s="6">
        <v>45838</v>
      </c>
      <c r="F227" s="203" t="s">
        <v>343</v>
      </c>
      <c r="G227" s="203"/>
      <c r="H227" s="54" t="s">
        <v>16</v>
      </c>
      <c r="I227" s="63">
        <v>3</v>
      </c>
      <c r="J227" s="52"/>
      <c r="K227" s="204">
        <v>14271.03</v>
      </c>
      <c r="L227" s="204"/>
      <c r="M227" s="96"/>
      <c r="N227" s="104">
        <f t="shared" si="10"/>
        <v>42813.090000000004</v>
      </c>
      <c r="O227" s="106">
        <f t="shared" si="11"/>
        <v>0</v>
      </c>
      <c r="P227" s="32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7"/>
    </row>
    <row r="228" spans="1:27" ht="18.75" x14ac:dyDescent="0.3">
      <c r="A228" s="32"/>
      <c r="B228" s="5"/>
      <c r="C228" s="5" t="s">
        <v>61</v>
      </c>
      <c r="D228" s="54" t="s">
        <v>344</v>
      </c>
      <c r="E228" s="6">
        <v>45838</v>
      </c>
      <c r="F228" s="203" t="s">
        <v>345</v>
      </c>
      <c r="G228" s="203"/>
      <c r="H228" s="54" t="s">
        <v>16</v>
      </c>
      <c r="I228" s="63">
        <v>2</v>
      </c>
      <c r="J228" s="52"/>
      <c r="K228" s="204">
        <v>5660.76</v>
      </c>
      <c r="L228" s="204"/>
      <c r="M228" s="96"/>
      <c r="N228" s="104">
        <f t="shared" si="10"/>
        <v>11321.52</v>
      </c>
      <c r="O228" s="106">
        <f t="shared" si="11"/>
        <v>0</v>
      </c>
      <c r="P228" s="35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7"/>
    </row>
    <row r="229" spans="1:27" ht="18.75" x14ac:dyDescent="0.3">
      <c r="A229" s="32"/>
      <c r="B229" s="5"/>
      <c r="C229" s="5" t="s">
        <v>61</v>
      </c>
      <c r="D229" s="54" t="s">
        <v>346</v>
      </c>
      <c r="E229" s="6">
        <v>45838</v>
      </c>
      <c r="F229" s="203" t="s">
        <v>347</v>
      </c>
      <c r="G229" s="203"/>
      <c r="H229" s="54" t="s">
        <v>16</v>
      </c>
      <c r="I229" s="63">
        <v>3</v>
      </c>
      <c r="J229" s="52"/>
      <c r="K229" s="204">
        <v>5980.83</v>
      </c>
      <c r="L229" s="204"/>
      <c r="M229" s="96"/>
      <c r="N229" s="104">
        <f t="shared" si="10"/>
        <v>17942.489999999998</v>
      </c>
      <c r="O229" s="106">
        <f t="shared" si="11"/>
        <v>0</v>
      </c>
      <c r="P229" s="32"/>
      <c r="Q229" s="17"/>
      <c r="R229" s="17"/>
      <c r="S229" s="11"/>
      <c r="T229" s="11"/>
      <c r="U229" s="11"/>
      <c r="V229" s="11"/>
      <c r="W229" s="11"/>
      <c r="X229" s="11"/>
      <c r="Y229" s="11"/>
      <c r="Z229" s="11"/>
      <c r="AA229" s="17"/>
    </row>
    <row r="230" spans="1:27" ht="18" x14ac:dyDescent="0.25">
      <c r="A230" s="33"/>
      <c r="B230" s="5"/>
      <c r="C230" s="5" t="s">
        <v>61</v>
      </c>
      <c r="D230" s="54" t="s">
        <v>348</v>
      </c>
      <c r="E230" s="6">
        <v>45838</v>
      </c>
      <c r="F230" s="203" t="s">
        <v>349</v>
      </c>
      <c r="G230" s="203"/>
      <c r="H230" s="54" t="s">
        <v>16</v>
      </c>
      <c r="I230" s="63">
        <v>4</v>
      </c>
      <c r="J230" s="52"/>
      <c r="K230" s="204">
        <v>672.6</v>
      </c>
      <c r="L230" s="204"/>
      <c r="M230" s="96"/>
      <c r="N230" s="97">
        <f t="shared" si="10"/>
        <v>2690.4</v>
      </c>
      <c r="O230" s="106">
        <f t="shared" si="11"/>
        <v>0</v>
      </c>
      <c r="P230" s="33"/>
      <c r="Q230" s="1"/>
      <c r="R230" s="1"/>
      <c r="S230" s="1"/>
      <c r="T230" s="1"/>
      <c r="U230" s="1"/>
      <c r="V230" s="1"/>
      <c r="W230" s="1"/>
      <c r="X230" s="17"/>
      <c r="Y230" s="1"/>
      <c r="Z230" s="1"/>
      <c r="AA230" s="17"/>
    </row>
    <row r="231" spans="1:27" ht="18" x14ac:dyDescent="0.25">
      <c r="A231" s="32"/>
      <c r="B231" s="5"/>
      <c r="C231" s="5" t="s">
        <v>61</v>
      </c>
      <c r="D231" s="54" t="s">
        <v>203</v>
      </c>
      <c r="E231" s="6">
        <v>45838</v>
      </c>
      <c r="F231" s="203" t="s">
        <v>350</v>
      </c>
      <c r="G231" s="203"/>
      <c r="H231" s="54" t="s">
        <v>16</v>
      </c>
      <c r="I231" s="63">
        <v>2</v>
      </c>
      <c r="J231" s="52"/>
      <c r="K231" s="204">
        <v>65.84</v>
      </c>
      <c r="L231" s="204"/>
      <c r="M231" s="96"/>
      <c r="N231" s="97">
        <f t="shared" si="10"/>
        <v>131.68</v>
      </c>
      <c r="O231" s="106">
        <f t="shared" si="11"/>
        <v>0</v>
      </c>
      <c r="P231" s="32"/>
      <c r="Q231" s="11"/>
      <c r="R231" s="11"/>
      <c r="S231" s="11"/>
      <c r="T231" s="11"/>
      <c r="U231" s="11"/>
      <c r="V231" s="11"/>
      <c r="W231" s="11"/>
      <c r="X231" s="17"/>
      <c r="Y231" s="11"/>
      <c r="Z231" s="11"/>
      <c r="AA231" s="17"/>
    </row>
    <row r="232" spans="1:27" ht="18" x14ac:dyDescent="0.25">
      <c r="A232" s="32"/>
      <c r="B232" s="5"/>
      <c r="C232" s="5" t="s">
        <v>61</v>
      </c>
      <c r="D232" s="54" t="s">
        <v>236</v>
      </c>
      <c r="E232" s="6">
        <v>45838</v>
      </c>
      <c r="F232" s="203" t="s">
        <v>351</v>
      </c>
      <c r="G232" s="203"/>
      <c r="H232" s="54" t="s">
        <v>16</v>
      </c>
      <c r="I232" s="63">
        <v>6</v>
      </c>
      <c r="J232" s="52"/>
      <c r="K232" s="204">
        <v>438.96</v>
      </c>
      <c r="L232" s="204"/>
      <c r="M232" s="96"/>
      <c r="N232" s="97">
        <f t="shared" si="10"/>
        <v>2633.7599999999998</v>
      </c>
      <c r="O232" s="106">
        <f t="shared" si="11"/>
        <v>0</v>
      </c>
      <c r="P232" s="32"/>
      <c r="Q232" s="11"/>
      <c r="R232" s="11"/>
      <c r="S232" s="17"/>
      <c r="T232" s="17"/>
      <c r="U232" s="17"/>
      <c r="V232" s="17"/>
      <c r="W232" s="17"/>
      <c r="X232" s="17"/>
      <c r="Y232" s="17"/>
      <c r="Z232" s="11"/>
      <c r="AA232" s="17"/>
    </row>
    <row r="233" spans="1:27" ht="18" x14ac:dyDescent="0.25">
      <c r="A233" s="32"/>
      <c r="B233" s="5"/>
      <c r="C233" s="5" t="s">
        <v>61</v>
      </c>
      <c r="D233" s="54" t="s">
        <v>236</v>
      </c>
      <c r="E233" s="6">
        <v>45838</v>
      </c>
      <c r="F233" s="203" t="s">
        <v>352</v>
      </c>
      <c r="G233" s="203"/>
      <c r="H233" s="54" t="s">
        <v>16</v>
      </c>
      <c r="I233" s="63">
        <v>3</v>
      </c>
      <c r="J233" s="52"/>
      <c r="K233" s="204">
        <v>923.65</v>
      </c>
      <c r="L233" s="204"/>
      <c r="M233" s="96"/>
      <c r="N233" s="97">
        <f t="shared" si="10"/>
        <v>2770.95</v>
      </c>
      <c r="O233" s="106">
        <f t="shared" si="11"/>
        <v>0</v>
      </c>
      <c r="P233" s="32"/>
      <c r="Q233" s="11"/>
      <c r="R233" s="11"/>
      <c r="S233" s="17"/>
      <c r="T233" s="17"/>
      <c r="U233" s="17"/>
      <c r="V233" s="17"/>
      <c r="W233" s="17"/>
      <c r="X233" s="17"/>
      <c r="Y233" s="17"/>
      <c r="Z233" s="11"/>
      <c r="AA233" s="17"/>
    </row>
    <row r="234" spans="1:27" ht="18" x14ac:dyDescent="0.25">
      <c r="A234" s="32"/>
      <c r="B234" s="5"/>
      <c r="C234" s="5" t="s">
        <v>149</v>
      </c>
      <c r="D234" s="54" t="s">
        <v>135</v>
      </c>
      <c r="E234" s="6">
        <v>45838</v>
      </c>
      <c r="F234" s="203" t="s">
        <v>353</v>
      </c>
      <c r="G234" s="203"/>
      <c r="H234" s="54" t="s">
        <v>16</v>
      </c>
      <c r="I234" s="63">
        <v>8</v>
      </c>
      <c r="J234" s="52"/>
      <c r="K234" s="204">
        <v>235.92</v>
      </c>
      <c r="L234" s="204"/>
      <c r="M234" s="96"/>
      <c r="N234" s="97">
        <f t="shared" ref="N234:N265" si="12">I234*K234</f>
        <v>1887.36</v>
      </c>
      <c r="O234" s="106">
        <f t="shared" si="11"/>
        <v>0</v>
      </c>
      <c r="P234" s="32"/>
      <c r="Q234" s="11"/>
      <c r="R234" s="11"/>
      <c r="S234" s="17"/>
      <c r="T234" s="17"/>
      <c r="U234" s="17"/>
      <c r="V234" s="17"/>
      <c r="W234" s="17"/>
      <c r="X234" s="17"/>
      <c r="Y234" s="17"/>
      <c r="Z234" s="11"/>
      <c r="AA234" s="17"/>
    </row>
    <row r="235" spans="1:27" ht="18.75" x14ac:dyDescent="0.3">
      <c r="A235" s="32"/>
      <c r="B235" s="5"/>
      <c r="C235" s="5" t="s">
        <v>61</v>
      </c>
      <c r="D235" s="54" t="s">
        <v>236</v>
      </c>
      <c r="E235" s="6">
        <v>45838</v>
      </c>
      <c r="F235" s="203" t="s">
        <v>354</v>
      </c>
      <c r="G235" s="203"/>
      <c r="H235" s="54" t="s">
        <v>16</v>
      </c>
      <c r="I235" s="77">
        <v>20</v>
      </c>
      <c r="J235" s="52"/>
      <c r="K235" s="204">
        <v>165.2</v>
      </c>
      <c r="L235" s="204"/>
      <c r="M235" s="96"/>
      <c r="N235" s="97">
        <f t="shared" si="12"/>
        <v>3304</v>
      </c>
      <c r="O235" s="106">
        <f t="shared" si="11"/>
        <v>0</v>
      </c>
      <c r="P235" s="32"/>
      <c r="Q235" s="11"/>
      <c r="R235" s="17"/>
      <c r="S235" s="17"/>
      <c r="T235" s="17"/>
      <c r="U235" s="17"/>
      <c r="V235" s="17"/>
      <c r="W235" s="17"/>
      <c r="X235" s="17"/>
      <c r="Y235" s="17"/>
      <c r="Z235" s="11"/>
      <c r="AA235" s="17"/>
    </row>
    <row r="236" spans="1:27" ht="18.75" x14ac:dyDescent="0.3">
      <c r="A236" s="32"/>
      <c r="B236" s="5"/>
      <c r="C236" s="5" t="s">
        <v>61</v>
      </c>
      <c r="D236" s="54" t="s">
        <v>203</v>
      </c>
      <c r="E236" s="6">
        <v>45838</v>
      </c>
      <c r="F236" s="203" t="s">
        <v>355</v>
      </c>
      <c r="G236" s="203"/>
      <c r="H236" s="54" t="s">
        <v>16</v>
      </c>
      <c r="I236" s="63">
        <v>6</v>
      </c>
      <c r="J236" s="52"/>
      <c r="K236" s="218">
        <v>929.38</v>
      </c>
      <c r="L236" s="218"/>
      <c r="M236" s="96"/>
      <c r="N236" s="97">
        <f t="shared" si="12"/>
        <v>5576.28</v>
      </c>
      <c r="O236" s="106">
        <f t="shared" si="11"/>
        <v>0</v>
      </c>
      <c r="P236" s="32"/>
      <c r="Q236" s="11"/>
      <c r="R236" s="11"/>
      <c r="S236" s="17"/>
      <c r="T236" s="17"/>
      <c r="U236" s="17"/>
      <c r="V236" s="17"/>
      <c r="W236" s="17"/>
      <c r="X236" s="17"/>
      <c r="Y236" s="17"/>
      <c r="Z236" s="11"/>
      <c r="AA236" s="17"/>
    </row>
    <row r="237" spans="1:27" ht="18" x14ac:dyDescent="0.25">
      <c r="A237" s="33"/>
      <c r="B237" s="5"/>
      <c r="C237" s="5" t="s">
        <v>61</v>
      </c>
      <c r="D237" s="54" t="s">
        <v>135</v>
      </c>
      <c r="E237" s="6">
        <v>45838</v>
      </c>
      <c r="F237" s="203" t="s">
        <v>356</v>
      </c>
      <c r="G237" s="203"/>
      <c r="H237" s="54" t="s">
        <v>16</v>
      </c>
      <c r="I237" s="63">
        <v>3</v>
      </c>
      <c r="J237" s="52"/>
      <c r="K237" s="204">
        <v>235.92</v>
      </c>
      <c r="L237" s="204"/>
      <c r="M237" s="96"/>
      <c r="N237" s="97">
        <f t="shared" si="12"/>
        <v>707.76</v>
      </c>
      <c r="O237" s="106">
        <f t="shared" si="11"/>
        <v>0</v>
      </c>
      <c r="P237" s="33"/>
      <c r="Q237" s="17"/>
      <c r="R237" s="1"/>
      <c r="S237" s="17"/>
      <c r="T237" s="17"/>
      <c r="U237" s="17"/>
      <c r="V237" s="17"/>
      <c r="W237" s="17"/>
      <c r="X237" s="17"/>
      <c r="Y237" s="17"/>
      <c r="Z237" s="1"/>
      <c r="AA237" s="17"/>
    </row>
    <row r="238" spans="1:27" ht="18" x14ac:dyDescent="0.25">
      <c r="A238" s="33"/>
      <c r="B238" s="5"/>
      <c r="C238" s="5" t="s">
        <v>61</v>
      </c>
      <c r="D238" s="54" t="s">
        <v>135</v>
      </c>
      <c r="E238" s="6">
        <v>45838</v>
      </c>
      <c r="F238" s="203" t="s">
        <v>357</v>
      </c>
      <c r="G238" s="203"/>
      <c r="H238" s="54" t="s">
        <v>16</v>
      </c>
      <c r="I238" s="63">
        <v>3</v>
      </c>
      <c r="J238" s="52"/>
      <c r="K238" s="204">
        <v>438.96</v>
      </c>
      <c r="L238" s="204"/>
      <c r="M238" s="96"/>
      <c r="N238" s="97">
        <f t="shared" si="12"/>
        <v>1316.8799999999999</v>
      </c>
      <c r="O238" s="106">
        <f t="shared" si="11"/>
        <v>0</v>
      </c>
      <c r="P238" s="33"/>
      <c r="Q238" s="17"/>
      <c r="R238" s="1"/>
      <c r="S238" s="17"/>
      <c r="T238" s="17"/>
      <c r="U238" s="17"/>
      <c r="V238" s="17"/>
      <c r="W238" s="17"/>
      <c r="X238" s="17"/>
      <c r="Y238" s="17"/>
      <c r="Z238" s="1"/>
      <c r="AA238" s="17"/>
    </row>
    <row r="239" spans="1:27" ht="18" x14ac:dyDescent="0.25">
      <c r="A239" s="33"/>
      <c r="B239" s="5"/>
      <c r="C239" s="5" t="s">
        <v>61</v>
      </c>
      <c r="D239" s="54" t="s">
        <v>135</v>
      </c>
      <c r="E239" s="6">
        <v>45838</v>
      </c>
      <c r="F239" s="203" t="s">
        <v>358</v>
      </c>
      <c r="G239" s="203"/>
      <c r="H239" s="54" t="s">
        <v>16</v>
      </c>
      <c r="I239" s="63">
        <v>4</v>
      </c>
      <c r="J239" s="52"/>
      <c r="K239" s="204">
        <v>923.65</v>
      </c>
      <c r="L239" s="204"/>
      <c r="M239" s="96"/>
      <c r="N239" s="97">
        <f t="shared" si="12"/>
        <v>3694.6</v>
      </c>
      <c r="O239" s="106">
        <f t="shared" si="11"/>
        <v>0</v>
      </c>
      <c r="P239" s="33"/>
      <c r="Q239" s="17"/>
      <c r="R239" s="1"/>
      <c r="S239" s="17"/>
      <c r="T239" s="17"/>
      <c r="U239" s="17"/>
      <c r="V239" s="17"/>
      <c r="W239" s="17"/>
      <c r="X239" s="17"/>
      <c r="Y239" s="17"/>
      <c r="Z239" s="1"/>
      <c r="AA239" s="17"/>
    </row>
    <row r="240" spans="1:27" ht="18" x14ac:dyDescent="0.25">
      <c r="A240" s="33"/>
      <c r="B240" s="5"/>
      <c r="C240" s="5" t="s">
        <v>61</v>
      </c>
      <c r="D240" s="54" t="s">
        <v>359</v>
      </c>
      <c r="E240" s="6">
        <v>45838</v>
      </c>
      <c r="F240" s="203" t="s">
        <v>360</v>
      </c>
      <c r="G240" s="203"/>
      <c r="H240" s="54" t="s">
        <v>16</v>
      </c>
      <c r="I240" s="63">
        <v>10</v>
      </c>
      <c r="J240" s="52"/>
      <c r="K240" s="204">
        <v>91.45</v>
      </c>
      <c r="L240" s="204"/>
      <c r="M240" s="96"/>
      <c r="N240" s="97">
        <f t="shared" si="12"/>
        <v>914.5</v>
      </c>
      <c r="O240" s="106">
        <f t="shared" si="11"/>
        <v>0</v>
      </c>
      <c r="P240" s="33"/>
      <c r="Q240" s="17"/>
      <c r="R240" s="1"/>
      <c r="S240" s="17"/>
      <c r="T240" s="17"/>
      <c r="U240" s="17"/>
      <c r="V240" s="17"/>
      <c r="W240" s="17"/>
      <c r="X240" s="17"/>
      <c r="Y240" s="17"/>
      <c r="Z240" s="1"/>
      <c r="AA240" s="17"/>
    </row>
    <row r="241" spans="1:27" ht="18" x14ac:dyDescent="0.25">
      <c r="A241" s="33"/>
      <c r="B241" s="5"/>
      <c r="C241" s="5" t="s">
        <v>61</v>
      </c>
      <c r="D241" s="54" t="s">
        <v>135</v>
      </c>
      <c r="E241" s="6">
        <v>45838</v>
      </c>
      <c r="F241" s="203" t="s">
        <v>361</v>
      </c>
      <c r="G241" s="203"/>
      <c r="H241" s="54" t="s">
        <v>16</v>
      </c>
      <c r="I241" s="63">
        <v>4</v>
      </c>
      <c r="J241" s="52"/>
      <c r="K241" s="204">
        <v>929.38</v>
      </c>
      <c r="L241" s="204"/>
      <c r="M241" s="96"/>
      <c r="N241" s="97">
        <f t="shared" si="12"/>
        <v>3717.52</v>
      </c>
      <c r="O241" s="106">
        <f t="shared" si="11"/>
        <v>0</v>
      </c>
      <c r="P241" s="35"/>
      <c r="Q241" s="17"/>
      <c r="R241" s="1"/>
      <c r="S241" s="17"/>
      <c r="T241" s="17"/>
      <c r="U241" s="17"/>
      <c r="V241" s="17"/>
      <c r="W241" s="17"/>
      <c r="X241" s="17"/>
      <c r="Y241" s="17"/>
      <c r="Z241" s="1"/>
      <c r="AA241" s="17"/>
    </row>
    <row r="242" spans="1:27" ht="18" x14ac:dyDescent="0.25">
      <c r="A242" s="33"/>
      <c r="B242" s="5"/>
      <c r="C242" s="5" t="s">
        <v>61</v>
      </c>
      <c r="D242" s="54" t="s">
        <v>236</v>
      </c>
      <c r="E242" s="6">
        <v>45838</v>
      </c>
      <c r="F242" s="203" t="s">
        <v>362</v>
      </c>
      <c r="G242" s="203"/>
      <c r="H242" s="54" t="s">
        <v>16</v>
      </c>
      <c r="I242" s="63">
        <v>4</v>
      </c>
      <c r="J242" s="52"/>
      <c r="K242" s="204">
        <v>240</v>
      </c>
      <c r="L242" s="204"/>
      <c r="M242" s="96"/>
      <c r="N242" s="97">
        <f t="shared" si="12"/>
        <v>960</v>
      </c>
      <c r="O242" s="106">
        <f t="shared" si="11"/>
        <v>0</v>
      </c>
      <c r="P242" s="35"/>
      <c r="Q242" s="17"/>
      <c r="R242" s="1"/>
      <c r="S242" s="17"/>
      <c r="T242" s="17"/>
      <c r="U242" s="17"/>
      <c r="V242" s="17"/>
      <c r="W242" s="17"/>
      <c r="X242" s="17"/>
      <c r="Y242" s="17"/>
      <c r="Z242" s="1"/>
      <c r="AA242" s="17"/>
    </row>
    <row r="243" spans="1:27" ht="18" x14ac:dyDescent="0.25">
      <c r="A243" s="33"/>
      <c r="B243" s="5"/>
      <c r="C243" s="5" t="s">
        <v>11</v>
      </c>
      <c r="D243" s="54" t="s">
        <v>363</v>
      </c>
      <c r="E243" s="6">
        <v>45838</v>
      </c>
      <c r="F243" s="203" t="s">
        <v>364</v>
      </c>
      <c r="G243" s="203"/>
      <c r="H243" s="54" t="s">
        <v>16</v>
      </c>
      <c r="I243" s="63">
        <v>2</v>
      </c>
      <c r="J243" s="52"/>
      <c r="K243" s="204">
        <v>270</v>
      </c>
      <c r="L243" s="204"/>
      <c r="M243" s="96"/>
      <c r="N243" s="97">
        <f t="shared" si="12"/>
        <v>540</v>
      </c>
      <c r="O243" s="106">
        <f t="shared" si="11"/>
        <v>0</v>
      </c>
      <c r="P243" s="35"/>
      <c r="Q243" s="17"/>
      <c r="R243" s="1"/>
      <c r="S243" s="17"/>
      <c r="T243" s="17"/>
      <c r="U243" s="17"/>
      <c r="V243" s="17"/>
      <c r="W243" s="17"/>
      <c r="X243" s="17"/>
      <c r="Y243" s="17"/>
      <c r="Z243" s="1"/>
      <c r="AA243" s="17"/>
    </row>
    <row r="244" spans="1:27" ht="18" x14ac:dyDescent="0.25">
      <c r="A244" s="33"/>
      <c r="B244" s="5"/>
      <c r="C244" s="5" t="s">
        <v>64</v>
      </c>
      <c r="D244" s="54" t="s">
        <v>218</v>
      </c>
      <c r="E244" s="6">
        <v>45838</v>
      </c>
      <c r="F244" s="203" t="s">
        <v>365</v>
      </c>
      <c r="G244" s="203"/>
      <c r="H244" s="54" t="s">
        <v>16</v>
      </c>
      <c r="I244" s="63">
        <v>40</v>
      </c>
      <c r="J244" s="52"/>
      <c r="K244" s="204">
        <v>77.900000000000006</v>
      </c>
      <c r="L244" s="204"/>
      <c r="M244" s="96"/>
      <c r="N244" s="97">
        <f t="shared" si="12"/>
        <v>3116</v>
      </c>
      <c r="O244" s="106">
        <f t="shared" si="11"/>
        <v>0</v>
      </c>
      <c r="P244" s="33"/>
      <c r="Q244" s="17"/>
      <c r="R244" s="1"/>
      <c r="S244" s="1"/>
      <c r="T244" s="1"/>
      <c r="U244" s="1"/>
      <c r="V244" s="1"/>
      <c r="W244" s="17"/>
      <c r="X244" s="1"/>
      <c r="Y244" s="1"/>
      <c r="Z244" s="1"/>
      <c r="AA244" s="17"/>
    </row>
    <row r="245" spans="1:27" ht="18" x14ac:dyDescent="0.25">
      <c r="A245" s="33"/>
      <c r="B245" s="5"/>
      <c r="C245" s="5" t="s">
        <v>64</v>
      </c>
      <c r="D245" s="54" t="s">
        <v>218</v>
      </c>
      <c r="E245" s="6">
        <v>45838</v>
      </c>
      <c r="F245" s="203" t="s">
        <v>366</v>
      </c>
      <c r="G245" s="203"/>
      <c r="H245" s="54" t="s">
        <v>16</v>
      </c>
      <c r="I245" s="63">
        <v>16</v>
      </c>
      <c r="J245" s="52"/>
      <c r="K245" s="204">
        <v>76</v>
      </c>
      <c r="L245" s="204"/>
      <c r="M245" s="96"/>
      <c r="N245" s="97">
        <f t="shared" si="12"/>
        <v>1216</v>
      </c>
      <c r="O245" s="106">
        <f t="shared" si="11"/>
        <v>0</v>
      </c>
      <c r="P245" s="33"/>
      <c r="Q245" s="17"/>
      <c r="R245" s="1"/>
      <c r="S245" s="1"/>
      <c r="T245" s="1"/>
      <c r="U245" s="1"/>
      <c r="V245" s="1"/>
      <c r="W245" s="17"/>
      <c r="X245" s="1"/>
      <c r="Y245" s="1"/>
      <c r="Z245" s="1"/>
      <c r="AA245" s="17"/>
    </row>
    <row r="246" spans="1:27" ht="18" x14ac:dyDescent="0.25">
      <c r="A246" s="33"/>
      <c r="B246" s="5"/>
      <c r="C246" s="5" t="s">
        <v>64</v>
      </c>
      <c r="D246" s="54" t="s">
        <v>218</v>
      </c>
      <c r="E246" s="6">
        <v>45838</v>
      </c>
      <c r="F246" s="203" t="s">
        <v>367</v>
      </c>
      <c r="G246" s="203"/>
      <c r="H246" s="54" t="s">
        <v>16</v>
      </c>
      <c r="I246" s="63">
        <v>22</v>
      </c>
      <c r="J246" s="52"/>
      <c r="K246" s="204">
        <v>590</v>
      </c>
      <c r="L246" s="204"/>
      <c r="M246" s="96"/>
      <c r="N246" s="97">
        <f t="shared" si="12"/>
        <v>12980</v>
      </c>
      <c r="O246" s="106">
        <f t="shared" si="11"/>
        <v>0</v>
      </c>
      <c r="P246" s="33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7"/>
    </row>
    <row r="247" spans="1:27" ht="18" x14ac:dyDescent="0.25">
      <c r="A247" s="33"/>
      <c r="B247" s="5"/>
      <c r="C247" s="52" t="s">
        <v>132</v>
      </c>
      <c r="D247" s="6">
        <v>45210</v>
      </c>
      <c r="E247" s="6">
        <v>45838</v>
      </c>
      <c r="F247" s="203" t="s">
        <v>368</v>
      </c>
      <c r="G247" s="203"/>
      <c r="H247" s="54" t="s">
        <v>16</v>
      </c>
      <c r="I247" s="63">
        <v>14</v>
      </c>
      <c r="J247" s="52"/>
      <c r="K247" s="204">
        <v>1003</v>
      </c>
      <c r="L247" s="204"/>
      <c r="M247" s="96"/>
      <c r="N247" s="97">
        <f t="shared" si="12"/>
        <v>14042</v>
      </c>
      <c r="O247" s="106">
        <f t="shared" si="11"/>
        <v>0</v>
      </c>
      <c r="P247" s="33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7"/>
    </row>
    <row r="248" spans="1:27" ht="18" x14ac:dyDescent="0.25">
      <c r="A248" s="33"/>
      <c r="B248" s="5"/>
      <c r="C248" s="5" t="s">
        <v>61</v>
      </c>
      <c r="D248" s="54" t="s">
        <v>33</v>
      </c>
      <c r="E248" s="6">
        <v>45838</v>
      </c>
      <c r="F248" s="203" t="s">
        <v>369</v>
      </c>
      <c r="G248" s="203"/>
      <c r="H248" s="54" t="s">
        <v>16</v>
      </c>
      <c r="I248" s="63">
        <v>9</v>
      </c>
      <c r="J248" s="52"/>
      <c r="K248" s="204">
        <v>82.41</v>
      </c>
      <c r="L248" s="204"/>
      <c r="M248" s="96"/>
      <c r="N248" s="97">
        <f t="shared" si="12"/>
        <v>741.68999999999994</v>
      </c>
      <c r="O248" s="106">
        <f t="shared" si="11"/>
        <v>0</v>
      </c>
      <c r="P248" s="33"/>
      <c r="Q248" s="1"/>
      <c r="R248" s="1"/>
      <c r="S248" s="1"/>
      <c r="T248" s="1"/>
      <c r="U248" s="17"/>
      <c r="V248" s="17"/>
      <c r="W248" s="1"/>
      <c r="X248" s="1"/>
      <c r="Y248" s="1"/>
      <c r="Z248" s="1"/>
      <c r="AA248" s="17"/>
    </row>
    <row r="249" spans="1:27" ht="18" x14ac:dyDescent="0.25">
      <c r="A249" s="33"/>
      <c r="B249" s="5"/>
      <c r="C249" s="5" t="s">
        <v>61</v>
      </c>
      <c r="D249" s="54" t="s">
        <v>33</v>
      </c>
      <c r="E249" s="6">
        <v>45838</v>
      </c>
      <c r="F249" s="203" t="s">
        <v>370</v>
      </c>
      <c r="G249" s="203"/>
      <c r="H249" s="54" t="s">
        <v>16</v>
      </c>
      <c r="I249" s="63">
        <v>7</v>
      </c>
      <c r="J249" s="52"/>
      <c r="K249" s="204">
        <v>1125.1500000000001</v>
      </c>
      <c r="L249" s="204"/>
      <c r="M249" s="96"/>
      <c r="N249" s="97">
        <f t="shared" si="12"/>
        <v>7876.0500000000011</v>
      </c>
      <c r="O249" s="106">
        <f t="shared" si="11"/>
        <v>0</v>
      </c>
      <c r="P249" s="33"/>
      <c r="Q249" s="1"/>
      <c r="R249" s="1"/>
      <c r="S249" s="1"/>
      <c r="T249" s="1"/>
      <c r="U249" s="17"/>
      <c r="V249" s="17"/>
      <c r="W249" s="1"/>
      <c r="X249" s="1"/>
      <c r="Y249" s="1"/>
      <c r="Z249" s="1"/>
      <c r="AA249" s="17"/>
    </row>
    <row r="250" spans="1:27" ht="18" x14ac:dyDescent="0.25">
      <c r="A250" s="33"/>
      <c r="B250" s="5"/>
      <c r="C250" s="5" t="s">
        <v>61</v>
      </c>
      <c r="D250" s="54" t="s">
        <v>33</v>
      </c>
      <c r="E250" s="6">
        <v>45838</v>
      </c>
      <c r="F250" s="203" t="s">
        <v>371</v>
      </c>
      <c r="G250" s="203"/>
      <c r="H250" s="54" t="s">
        <v>16</v>
      </c>
      <c r="I250" s="63">
        <v>23</v>
      </c>
      <c r="J250" s="52"/>
      <c r="K250" s="204">
        <v>1056.4000000000001</v>
      </c>
      <c r="L250" s="204"/>
      <c r="M250" s="96"/>
      <c r="N250" s="97">
        <f t="shared" si="12"/>
        <v>24297.200000000001</v>
      </c>
      <c r="O250" s="106">
        <f t="shared" si="11"/>
        <v>0</v>
      </c>
      <c r="P250" s="33"/>
      <c r="Q250" s="1"/>
      <c r="R250" s="1"/>
      <c r="S250" s="1"/>
      <c r="T250" s="1"/>
      <c r="U250" s="17"/>
      <c r="V250" s="17"/>
      <c r="W250" s="1"/>
      <c r="X250" s="1"/>
      <c r="Y250" s="1"/>
      <c r="Z250" s="1"/>
      <c r="AA250" s="17"/>
    </row>
    <row r="251" spans="1:27" ht="18" x14ac:dyDescent="0.25">
      <c r="A251" s="33"/>
      <c r="B251" s="5"/>
      <c r="C251" s="5" t="s">
        <v>61</v>
      </c>
      <c r="D251" s="54" t="s">
        <v>372</v>
      </c>
      <c r="E251" s="6">
        <v>45838</v>
      </c>
      <c r="F251" s="203" t="s">
        <v>373</v>
      </c>
      <c r="G251" s="203"/>
      <c r="H251" s="54" t="s">
        <v>16</v>
      </c>
      <c r="I251" s="63">
        <v>21</v>
      </c>
      <c r="J251" s="52"/>
      <c r="K251" s="204">
        <v>1158.23</v>
      </c>
      <c r="L251" s="204"/>
      <c r="M251" s="96"/>
      <c r="N251" s="97">
        <f t="shared" si="12"/>
        <v>24322.83</v>
      </c>
      <c r="O251" s="106">
        <f t="shared" si="11"/>
        <v>0</v>
      </c>
      <c r="P251" s="33"/>
      <c r="Q251" s="1"/>
      <c r="R251" s="1"/>
      <c r="S251" s="1"/>
      <c r="T251" s="1"/>
      <c r="U251" s="17"/>
      <c r="V251" s="17"/>
      <c r="W251" s="1"/>
      <c r="X251" s="1"/>
      <c r="Y251" s="1"/>
      <c r="Z251" s="1"/>
      <c r="AA251" s="17"/>
    </row>
    <row r="252" spans="1:27" ht="18" x14ac:dyDescent="0.25">
      <c r="A252" s="33"/>
      <c r="B252" s="5"/>
      <c r="C252" s="5" t="s">
        <v>61</v>
      </c>
      <c r="D252" s="54" t="s">
        <v>33</v>
      </c>
      <c r="E252" s="6">
        <v>45838</v>
      </c>
      <c r="F252" s="203" t="s">
        <v>374</v>
      </c>
      <c r="G252" s="203"/>
      <c r="H252" s="54" t="s">
        <v>16</v>
      </c>
      <c r="I252" s="63">
        <v>3</v>
      </c>
      <c r="J252" s="52"/>
      <c r="K252" s="204">
        <v>1235.1500000000001</v>
      </c>
      <c r="L252" s="204"/>
      <c r="M252" s="96"/>
      <c r="N252" s="97">
        <f t="shared" si="12"/>
        <v>3705.4500000000003</v>
      </c>
      <c r="O252" s="106">
        <f t="shared" si="11"/>
        <v>0</v>
      </c>
      <c r="P252" s="33"/>
      <c r="Q252" s="1"/>
      <c r="R252" s="1"/>
      <c r="S252" s="1"/>
      <c r="T252" s="1"/>
      <c r="U252" s="17"/>
      <c r="V252" s="17"/>
      <c r="W252" s="1"/>
      <c r="X252" s="1"/>
      <c r="Y252" s="1"/>
      <c r="Z252" s="1"/>
      <c r="AA252" s="17"/>
    </row>
    <row r="253" spans="1:27" ht="18" x14ac:dyDescent="0.25">
      <c r="A253" s="33"/>
      <c r="B253" s="5"/>
      <c r="C253" s="5" t="s">
        <v>74</v>
      </c>
      <c r="D253" s="54" t="s">
        <v>372</v>
      </c>
      <c r="E253" s="6">
        <v>45838</v>
      </c>
      <c r="F253" s="203" t="s">
        <v>375</v>
      </c>
      <c r="G253" s="203"/>
      <c r="H253" s="54" t="s">
        <v>16</v>
      </c>
      <c r="I253" s="63">
        <v>15</v>
      </c>
      <c r="J253" s="52"/>
      <c r="K253" s="204">
        <v>1980.28</v>
      </c>
      <c r="L253" s="204"/>
      <c r="M253" s="96"/>
      <c r="N253" s="97">
        <f t="shared" si="12"/>
        <v>29704.2</v>
      </c>
      <c r="O253" s="106">
        <f t="shared" si="11"/>
        <v>0</v>
      </c>
      <c r="P253" s="33"/>
      <c r="Q253" s="1"/>
      <c r="R253" s="1"/>
      <c r="S253" s="1"/>
      <c r="T253" s="1"/>
      <c r="U253" s="17"/>
      <c r="V253" s="17"/>
      <c r="W253" s="1"/>
      <c r="X253" s="1"/>
      <c r="Y253" s="1"/>
      <c r="Z253" s="1"/>
      <c r="AA253" s="17"/>
    </row>
    <row r="254" spans="1:27" ht="18" x14ac:dyDescent="0.25">
      <c r="A254" s="33"/>
      <c r="B254" s="5"/>
      <c r="C254" s="5" t="s">
        <v>64</v>
      </c>
      <c r="D254" s="54" t="s">
        <v>33</v>
      </c>
      <c r="E254" s="6">
        <v>45838</v>
      </c>
      <c r="F254" s="203" t="s">
        <v>376</v>
      </c>
      <c r="G254" s="203"/>
      <c r="H254" s="54" t="s">
        <v>16</v>
      </c>
      <c r="I254" s="63">
        <v>2</v>
      </c>
      <c r="J254" s="52"/>
      <c r="K254" s="204">
        <v>150</v>
      </c>
      <c r="L254" s="204"/>
      <c r="M254" s="96"/>
      <c r="N254" s="97">
        <f t="shared" si="12"/>
        <v>300</v>
      </c>
      <c r="O254" s="106">
        <f t="shared" si="11"/>
        <v>0</v>
      </c>
      <c r="P254" s="33"/>
      <c r="Q254" s="1"/>
      <c r="R254" s="1"/>
      <c r="S254" s="1"/>
      <c r="T254" s="1"/>
      <c r="U254" s="17"/>
      <c r="V254" s="17"/>
      <c r="W254" s="1"/>
      <c r="X254" s="1"/>
      <c r="Y254" s="1"/>
      <c r="Z254" s="1"/>
      <c r="AA254" s="17"/>
    </row>
    <row r="255" spans="1:27" ht="18" x14ac:dyDescent="0.25">
      <c r="A255" s="33"/>
      <c r="B255" s="5"/>
      <c r="C255" s="5" t="s">
        <v>58</v>
      </c>
      <c r="D255" s="54" t="s">
        <v>377</v>
      </c>
      <c r="E255" s="6">
        <v>45838</v>
      </c>
      <c r="F255" s="203" t="s">
        <v>378</v>
      </c>
      <c r="G255" s="203"/>
      <c r="H255" s="54" t="s">
        <v>16</v>
      </c>
      <c r="I255" s="63">
        <v>2</v>
      </c>
      <c r="J255" s="52"/>
      <c r="K255" s="204">
        <v>2975.3</v>
      </c>
      <c r="L255" s="204"/>
      <c r="M255" s="96"/>
      <c r="N255" s="97">
        <f t="shared" si="12"/>
        <v>5950.6</v>
      </c>
      <c r="O255" s="106">
        <f t="shared" si="11"/>
        <v>0</v>
      </c>
      <c r="P255" s="33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7"/>
    </row>
    <row r="256" spans="1:27" ht="18" x14ac:dyDescent="0.25">
      <c r="A256" s="33"/>
      <c r="B256" s="5"/>
      <c r="C256" s="5" t="s">
        <v>58</v>
      </c>
      <c r="D256" s="6">
        <v>45210</v>
      </c>
      <c r="E256" s="6">
        <v>45838</v>
      </c>
      <c r="F256" s="203" t="s">
        <v>379</v>
      </c>
      <c r="G256" s="203"/>
      <c r="H256" s="54" t="s">
        <v>16</v>
      </c>
      <c r="I256" s="63">
        <v>8</v>
      </c>
      <c r="J256" s="52"/>
      <c r="K256" s="204">
        <v>1760.69</v>
      </c>
      <c r="L256" s="204"/>
      <c r="M256" s="96"/>
      <c r="N256" s="97">
        <f t="shared" si="12"/>
        <v>14085.52</v>
      </c>
      <c r="O256" s="106">
        <f t="shared" si="11"/>
        <v>0</v>
      </c>
      <c r="P256" s="33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7"/>
    </row>
    <row r="257" spans="1:27" ht="18" x14ac:dyDescent="0.25">
      <c r="A257" s="33"/>
      <c r="B257" s="5"/>
      <c r="C257" s="5" t="s">
        <v>58</v>
      </c>
      <c r="D257" s="6">
        <v>45210</v>
      </c>
      <c r="E257" s="6">
        <v>45838</v>
      </c>
      <c r="F257" s="203" t="s">
        <v>380</v>
      </c>
      <c r="G257" s="203"/>
      <c r="H257" s="54" t="s">
        <v>16</v>
      </c>
      <c r="I257" s="63">
        <v>5</v>
      </c>
      <c r="J257" s="52"/>
      <c r="K257" s="204">
        <v>2619.6</v>
      </c>
      <c r="L257" s="204"/>
      <c r="M257" s="96"/>
      <c r="N257" s="97">
        <f t="shared" si="12"/>
        <v>13098</v>
      </c>
      <c r="O257" s="106">
        <f t="shared" si="11"/>
        <v>0</v>
      </c>
      <c r="P257" s="33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7"/>
    </row>
    <row r="258" spans="1:27" ht="18" x14ac:dyDescent="0.25">
      <c r="A258" s="33"/>
      <c r="B258" s="5"/>
      <c r="C258" s="5" t="s">
        <v>58</v>
      </c>
      <c r="D258" s="54" t="s">
        <v>274</v>
      </c>
      <c r="E258" s="6">
        <v>45838</v>
      </c>
      <c r="F258" s="203" t="s">
        <v>381</v>
      </c>
      <c r="G258" s="203"/>
      <c r="H258" s="54" t="s">
        <v>16</v>
      </c>
      <c r="I258" s="63">
        <v>1</v>
      </c>
      <c r="J258" s="52"/>
      <c r="K258" s="204">
        <v>2053.1999999999998</v>
      </c>
      <c r="L258" s="204"/>
      <c r="M258" s="96"/>
      <c r="N258" s="97">
        <f t="shared" si="12"/>
        <v>2053.1999999999998</v>
      </c>
      <c r="O258" s="106">
        <f t="shared" si="11"/>
        <v>0</v>
      </c>
      <c r="P258" s="33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7"/>
    </row>
    <row r="259" spans="1:27" ht="18" x14ac:dyDescent="0.25">
      <c r="A259" s="33"/>
      <c r="B259" s="5"/>
      <c r="C259" s="5" t="s">
        <v>58</v>
      </c>
      <c r="D259" s="54" t="s">
        <v>274</v>
      </c>
      <c r="E259" s="6">
        <v>45838</v>
      </c>
      <c r="F259" s="203" t="s">
        <v>382</v>
      </c>
      <c r="G259" s="203"/>
      <c r="H259" s="54" t="s">
        <v>16</v>
      </c>
      <c r="I259" s="63">
        <v>19</v>
      </c>
      <c r="J259" s="52"/>
      <c r="K259" s="204">
        <v>3516.4</v>
      </c>
      <c r="L259" s="204"/>
      <c r="M259" s="96"/>
      <c r="N259" s="97">
        <f t="shared" si="12"/>
        <v>66811.600000000006</v>
      </c>
      <c r="O259" s="106">
        <f t="shared" si="11"/>
        <v>0</v>
      </c>
      <c r="P259" s="33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7"/>
    </row>
    <row r="260" spans="1:27" ht="18" x14ac:dyDescent="0.25">
      <c r="A260" s="33"/>
      <c r="B260" s="5"/>
      <c r="C260" s="5" t="s">
        <v>58</v>
      </c>
      <c r="D260" s="6">
        <v>45210</v>
      </c>
      <c r="E260" s="6">
        <v>45838</v>
      </c>
      <c r="F260" s="203" t="s">
        <v>383</v>
      </c>
      <c r="G260" s="203"/>
      <c r="H260" s="54" t="s">
        <v>16</v>
      </c>
      <c r="I260" s="63">
        <v>15</v>
      </c>
      <c r="J260" s="52"/>
      <c r="K260" s="204">
        <v>3114.29</v>
      </c>
      <c r="L260" s="204"/>
      <c r="M260" s="96"/>
      <c r="N260" s="97">
        <f t="shared" si="12"/>
        <v>46714.35</v>
      </c>
      <c r="O260" s="106">
        <f t="shared" si="11"/>
        <v>0</v>
      </c>
      <c r="P260" s="33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7"/>
    </row>
    <row r="261" spans="1:27" ht="18" x14ac:dyDescent="0.25">
      <c r="A261" s="33"/>
      <c r="B261" s="5"/>
      <c r="C261" s="5" t="s">
        <v>61</v>
      </c>
      <c r="D261" s="6">
        <v>45210</v>
      </c>
      <c r="E261" s="6">
        <v>45838</v>
      </c>
      <c r="F261" s="203" t="s">
        <v>384</v>
      </c>
      <c r="G261" s="203"/>
      <c r="H261" s="54" t="s">
        <v>16</v>
      </c>
      <c r="I261" s="63">
        <v>1</v>
      </c>
      <c r="J261" s="52"/>
      <c r="K261" s="204">
        <v>3675</v>
      </c>
      <c r="L261" s="204"/>
      <c r="M261" s="96"/>
      <c r="N261" s="97">
        <f t="shared" si="12"/>
        <v>3675</v>
      </c>
      <c r="O261" s="106">
        <f t="shared" si="11"/>
        <v>0</v>
      </c>
      <c r="P261" s="33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7"/>
    </row>
    <row r="262" spans="1:27" ht="18" x14ac:dyDescent="0.25">
      <c r="A262" s="33"/>
      <c r="B262" s="5"/>
      <c r="C262" s="5" t="s">
        <v>153</v>
      </c>
      <c r="D262" s="54" t="s">
        <v>203</v>
      </c>
      <c r="E262" s="6">
        <v>45838</v>
      </c>
      <c r="F262" s="203" t="s">
        <v>385</v>
      </c>
      <c r="G262" s="203"/>
      <c r="H262" s="54" t="s">
        <v>16</v>
      </c>
      <c r="I262" s="63">
        <v>3</v>
      </c>
      <c r="J262" s="52"/>
      <c r="K262" s="204">
        <v>11531.85</v>
      </c>
      <c r="L262" s="204"/>
      <c r="M262" s="96"/>
      <c r="N262" s="97">
        <f t="shared" si="12"/>
        <v>34595.550000000003</v>
      </c>
      <c r="O262" s="106">
        <f t="shared" si="11"/>
        <v>0</v>
      </c>
      <c r="P262" s="33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7"/>
    </row>
    <row r="263" spans="1:27" ht="18" x14ac:dyDescent="0.25">
      <c r="A263" s="33"/>
      <c r="B263" s="5"/>
      <c r="C263" s="5" t="s">
        <v>149</v>
      </c>
      <c r="D263" s="54" t="s">
        <v>236</v>
      </c>
      <c r="E263" s="6">
        <v>45838</v>
      </c>
      <c r="F263" s="203" t="s">
        <v>386</v>
      </c>
      <c r="G263" s="203"/>
      <c r="H263" s="54" t="s">
        <v>16</v>
      </c>
      <c r="I263" s="63">
        <v>29</v>
      </c>
      <c r="J263" s="52"/>
      <c r="K263" s="204">
        <v>450</v>
      </c>
      <c r="L263" s="204"/>
      <c r="M263" s="96"/>
      <c r="N263" s="97">
        <f t="shared" si="12"/>
        <v>13050</v>
      </c>
      <c r="O263" s="106">
        <f t="shared" si="11"/>
        <v>0</v>
      </c>
      <c r="P263" s="33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7"/>
    </row>
    <row r="264" spans="1:27" ht="18" x14ac:dyDescent="0.25">
      <c r="A264" s="33"/>
      <c r="B264" s="5"/>
      <c r="C264" s="5" t="s">
        <v>79</v>
      </c>
      <c r="D264" s="54" t="s">
        <v>387</v>
      </c>
      <c r="E264" s="6">
        <v>45838</v>
      </c>
      <c r="F264" s="203" t="s">
        <v>388</v>
      </c>
      <c r="G264" s="203"/>
      <c r="H264" s="54" t="s">
        <v>16</v>
      </c>
      <c r="I264" s="63">
        <v>2</v>
      </c>
      <c r="J264" s="52"/>
      <c r="K264" s="204">
        <v>5068.3999999999996</v>
      </c>
      <c r="L264" s="204"/>
      <c r="M264" s="96"/>
      <c r="N264" s="97">
        <f t="shared" si="12"/>
        <v>10136.799999999999</v>
      </c>
      <c r="O264" s="106">
        <f t="shared" si="11"/>
        <v>0</v>
      </c>
      <c r="P264" s="33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7"/>
    </row>
    <row r="265" spans="1:27" ht="18" x14ac:dyDescent="0.25">
      <c r="A265" s="33"/>
      <c r="B265" s="5"/>
      <c r="C265" s="5" t="s">
        <v>389</v>
      </c>
      <c r="D265" s="54" t="s">
        <v>390</v>
      </c>
      <c r="E265" s="6">
        <v>45838</v>
      </c>
      <c r="F265" s="203" t="s">
        <v>391</v>
      </c>
      <c r="G265" s="203"/>
      <c r="H265" s="54" t="s">
        <v>44</v>
      </c>
      <c r="I265" s="63">
        <v>111</v>
      </c>
      <c r="J265" s="52"/>
      <c r="K265" s="204">
        <v>64.900000000000006</v>
      </c>
      <c r="L265" s="204"/>
      <c r="M265" s="96"/>
      <c r="N265" s="97">
        <f t="shared" si="12"/>
        <v>7203.9000000000005</v>
      </c>
      <c r="O265" s="106">
        <f t="shared" si="11"/>
        <v>0</v>
      </c>
      <c r="P265" s="33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7"/>
    </row>
    <row r="266" spans="1:27" ht="18" x14ac:dyDescent="0.25">
      <c r="A266" s="32"/>
      <c r="B266" s="5"/>
      <c r="C266" s="5" t="s">
        <v>132</v>
      </c>
      <c r="D266" s="54" t="s">
        <v>392</v>
      </c>
      <c r="E266" s="6">
        <v>45838</v>
      </c>
      <c r="F266" s="203" t="s">
        <v>393</v>
      </c>
      <c r="G266" s="203"/>
      <c r="H266" s="54" t="s">
        <v>16</v>
      </c>
      <c r="I266" s="63">
        <v>2</v>
      </c>
      <c r="J266" s="52"/>
      <c r="K266" s="204">
        <v>5649.4</v>
      </c>
      <c r="L266" s="204"/>
      <c r="M266" s="96"/>
      <c r="N266" s="97">
        <f t="shared" ref="N266:N271" si="13">I266*K266</f>
        <v>11298.8</v>
      </c>
      <c r="O266" s="106">
        <f t="shared" si="11"/>
        <v>0</v>
      </c>
      <c r="P266" s="32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7"/>
    </row>
    <row r="267" spans="1:27" ht="18" x14ac:dyDescent="0.25">
      <c r="A267" s="32"/>
      <c r="B267" s="5"/>
      <c r="C267" s="5" t="s">
        <v>132</v>
      </c>
      <c r="D267" s="54" t="s">
        <v>394</v>
      </c>
      <c r="E267" s="6">
        <v>45838</v>
      </c>
      <c r="F267" s="203" t="s">
        <v>395</v>
      </c>
      <c r="G267" s="203"/>
      <c r="H267" s="54" t="s">
        <v>16</v>
      </c>
      <c r="I267" s="63">
        <v>1</v>
      </c>
      <c r="J267" s="52"/>
      <c r="K267" s="204">
        <v>9664.2000000000007</v>
      </c>
      <c r="L267" s="204"/>
      <c r="M267" s="96"/>
      <c r="N267" s="97">
        <f t="shared" si="13"/>
        <v>9664.2000000000007</v>
      </c>
      <c r="O267" s="106">
        <f t="shared" si="11"/>
        <v>0</v>
      </c>
      <c r="P267" s="32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7"/>
    </row>
    <row r="268" spans="1:27" ht="18" x14ac:dyDescent="0.25">
      <c r="A268" s="32"/>
      <c r="B268" s="5"/>
      <c r="C268" s="5" t="s">
        <v>396</v>
      </c>
      <c r="D268" s="54" t="s">
        <v>397</v>
      </c>
      <c r="E268" s="6">
        <v>45838</v>
      </c>
      <c r="F268" s="203" t="s">
        <v>398</v>
      </c>
      <c r="G268" s="203"/>
      <c r="H268" s="54" t="s">
        <v>16</v>
      </c>
      <c r="I268" s="63">
        <v>4860</v>
      </c>
      <c r="J268" s="52"/>
      <c r="K268" s="204">
        <v>18.59</v>
      </c>
      <c r="L268" s="204"/>
      <c r="M268" s="96"/>
      <c r="N268" s="97">
        <f t="shared" si="13"/>
        <v>90347.4</v>
      </c>
      <c r="O268" s="106">
        <f t="shared" si="11"/>
        <v>0</v>
      </c>
      <c r="P268" s="32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7"/>
    </row>
    <row r="269" spans="1:27" ht="18" x14ac:dyDescent="0.25">
      <c r="A269" s="32"/>
      <c r="B269" s="5"/>
      <c r="C269" s="5" t="s">
        <v>399</v>
      </c>
      <c r="D269" s="54" t="s">
        <v>400</v>
      </c>
      <c r="E269" s="6">
        <v>45838</v>
      </c>
      <c r="F269" s="203" t="s">
        <v>401</v>
      </c>
      <c r="G269" s="203"/>
      <c r="H269" s="54" t="s">
        <v>16</v>
      </c>
      <c r="I269" s="63">
        <v>9</v>
      </c>
      <c r="J269" s="52" t="s">
        <v>402</v>
      </c>
      <c r="K269" s="204">
        <v>500</v>
      </c>
      <c r="L269" s="204"/>
      <c r="M269" s="96"/>
      <c r="N269" s="97">
        <f t="shared" si="13"/>
        <v>4500</v>
      </c>
      <c r="O269" s="106">
        <f t="shared" si="11"/>
        <v>0</v>
      </c>
      <c r="P269" s="32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7"/>
    </row>
    <row r="270" spans="1:27" ht="18" x14ac:dyDescent="0.25">
      <c r="A270" s="33"/>
      <c r="B270" s="5"/>
      <c r="C270" s="5" t="s">
        <v>399</v>
      </c>
      <c r="D270" s="54" t="s">
        <v>403</v>
      </c>
      <c r="E270" s="6">
        <v>45838</v>
      </c>
      <c r="F270" s="203" t="s">
        <v>404</v>
      </c>
      <c r="G270" s="203"/>
      <c r="H270" s="54" t="s">
        <v>16</v>
      </c>
      <c r="I270" s="63">
        <v>1</v>
      </c>
      <c r="J270" s="52"/>
      <c r="K270" s="204">
        <v>550</v>
      </c>
      <c r="L270" s="204"/>
      <c r="M270" s="96"/>
      <c r="N270" s="97">
        <f t="shared" si="13"/>
        <v>550</v>
      </c>
      <c r="O270" s="106">
        <f t="shared" si="11"/>
        <v>0</v>
      </c>
      <c r="P270" s="33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7"/>
    </row>
    <row r="271" spans="1:27" ht="18" x14ac:dyDescent="0.25">
      <c r="A271" s="33"/>
      <c r="B271" s="5"/>
      <c r="C271" s="5" t="s">
        <v>74</v>
      </c>
      <c r="D271" s="54" t="s">
        <v>312</v>
      </c>
      <c r="E271" s="6">
        <v>45838</v>
      </c>
      <c r="F271" s="203" t="s">
        <v>405</v>
      </c>
      <c r="G271" s="203"/>
      <c r="H271" s="54" t="s">
        <v>16</v>
      </c>
      <c r="I271" s="63">
        <v>28</v>
      </c>
      <c r="J271" s="52"/>
      <c r="K271" s="204">
        <v>312.7</v>
      </c>
      <c r="L271" s="204"/>
      <c r="M271" s="96"/>
      <c r="N271" s="97">
        <f t="shared" si="13"/>
        <v>8755.6</v>
      </c>
      <c r="O271" s="106">
        <f t="shared" si="11"/>
        <v>0</v>
      </c>
      <c r="P271" s="33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7"/>
    </row>
    <row r="272" spans="1:27" s="17" customFormat="1" ht="36" x14ac:dyDescent="0.25">
      <c r="A272" s="33"/>
      <c r="B272" s="5"/>
      <c r="C272" s="5" t="s">
        <v>406</v>
      </c>
      <c r="D272" s="6">
        <v>44305</v>
      </c>
      <c r="E272" s="6">
        <v>45838</v>
      </c>
      <c r="F272" s="20" t="s">
        <v>407</v>
      </c>
      <c r="G272" s="52" t="s">
        <v>408</v>
      </c>
      <c r="H272" s="54" t="s">
        <v>16</v>
      </c>
      <c r="I272" s="63">
        <v>34</v>
      </c>
      <c r="J272" s="52"/>
      <c r="K272" s="72"/>
      <c r="L272" s="72">
        <v>550</v>
      </c>
      <c r="M272" s="96"/>
      <c r="N272" s="97">
        <v>18700</v>
      </c>
      <c r="O272" s="106">
        <f t="shared" si="11"/>
        <v>18700</v>
      </c>
      <c r="P272" s="33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7" ht="18" x14ac:dyDescent="0.25">
      <c r="A273" s="33"/>
      <c r="B273" s="5"/>
      <c r="C273" s="5" t="s">
        <v>399</v>
      </c>
      <c r="D273" s="54" t="s">
        <v>409</v>
      </c>
      <c r="E273" s="6">
        <v>45838</v>
      </c>
      <c r="F273" s="203" t="s">
        <v>410</v>
      </c>
      <c r="G273" s="203"/>
      <c r="H273" s="54" t="s">
        <v>16</v>
      </c>
      <c r="I273" s="63">
        <v>51</v>
      </c>
      <c r="J273" s="52"/>
      <c r="K273" s="204">
        <v>575</v>
      </c>
      <c r="L273" s="204"/>
      <c r="M273" s="96"/>
      <c r="N273" s="97">
        <f t="shared" ref="N273:N304" si="14">I273*K273</f>
        <v>29325</v>
      </c>
      <c r="O273" s="106">
        <f t="shared" si="11"/>
        <v>0</v>
      </c>
      <c r="P273" s="33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7"/>
    </row>
    <row r="274" spans="1:27" ht="18" x14ac:dyDescent="0.25">
      <c r="A274" s="33"/>
      <c r="B274" s="5"/>
      <c r="C274" s="5" t="s">
        <v>147</v>
      </c>
      <c r="D274" s="54" t="s">
        <v>409</v>
      </c>
      <c r="E274" s="6">
        <v>45838</v>
      </c>
      <c r="F274" s="203" t="s">
        <v>411</v>
      </c>
      <c r="G274" s="203"/>
      <c r="H274" s="54" t="s">
        <v>16</v>
      </c>
      <c r="I274" s="63">
        <v>226</v>
      </c>
      <c r="J274" s="52"/>
      <c r="K274" s="204">
        <v>12.7</v>
      </c>
      <c r="L274" s="204"/>
      <c r="M274" s="96"/>
      <c r="N274" s="97">
        <f t="shared" si="14"/>
        <v>2870.2</v>
      </c>
      <c r="O274" s="106">
        <f t="shared" si="11"/>
        <v>0</v>
      </c>
      <c r="P274" s="33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7"/>
    </row>
    <row r="275" spans="1:27" ht="18" x14ac:dyDescent="0.25">
      <c r="A275" s="33"/>
      <c r="B275" s="5"/>
      <c r="C275" s="5" t="s">
        <v>208</v>
      </c>
      <c r="D275" s="6">
        <v>45210</v>
      </c>
      <c r="E275" s="6">
        <v>45838</v>
      </c>
      <c r="F275" s="203" t="s">
        <v>412</v>
      </c>
      <c r="G275" s="203"/>
      <c r="H275" s="54" t="s">
        <v>16</v>
      </c>
      <c r="I275" s="63">
        <v>94</v>
      </c>
      <c r="J275" s="52"/>
      <c r="K275" s="204">
        <v>88.5</v>
      </c>
      <c r="L275" s="204"/>
      <c r="M275" s="96"/>
      <c r="N275" s="97">
        <f t="shared" si="14"/>
        <v>8319</v>
      </c>
      <c r="O275" s="106">
        <f t="shared" si="11"/>
        <v>0</v>
      </c>
      <c r="P275" s="33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7"/>
    </row>
    <row r="276" spans="1:27" ht="18" x14ac:dyDescent="0.25">
      <c r="A276" s="33"/>
      <c r="B276" s="5"/>
      <c r="C276" s="5" t="s">
        <v>208</v>
      </c>
      <c r="D276" s="6">
        <v>45210</v>
      </c>
      <c r="E276" s="6">
        <v>45838</v>
      </c>
      <c r="F276" s="203" t="s">
        <v>413</v>
      </c>
      <c r="G276" s="203"/>
      <c r="H276" s="54" t="s">
        <v>16</v>
      </c>
      <c r="I276" s="63">
        <v>14</v>
      </c>
      <c r="J276" s="52"/>
      <c r="K276" s="204">
        <v>27.611999999999998</v>
      </c>
      <c r="L276" s="204"/>
      <c r="M276" s="96"/>
      <c r="N276" s="97">
        <f t="shared" si="14"/>
        <v>386.56799999999998</v>
      </c>
      <c r="O276" s="106">
        <f t="shared" si="11"/>
        <v>0</v>
      </c>
      <c r="P276" s="33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7"/>
    </row>
    <row r="277" spans="1:27" ht="18" x14ac:dyDescent="0.25">
      <c r="A277" s="33"/>
      <c r="B277" s="5"/>
      <c r="C277" s="5" t="s">
        <v>208</v>
      </c>
      <c r="D277" s="6">
        <v>45210</v>
      </c>
      <c r="E277" s="6">
        <v>45838</v>
      </c>
      <c r="F277" s="203" t="s">
        <v>414</v>
      </c>
      <c r="G277" s="203"/>
      <c r="H277" s="54" t="s">
        <v>16</v>
      </c>
      <c r="I277" s="63">
        <v>17</v>
      </c>
      <c r="J277" s="52"/>
      <c r="K277" s="204">
        <v>18.29</v>
      </c>
      <c r="L277" s="204"/>
      <c r="M277" s="96"/>
      <c r="N277" s="97">
        <f t="shared" si="14"/>
        <v>310.93</v>
      </c>
      <c r="O277" s="106">
        <f t="shared" ref="O277:O340" si="15">SUM(I277*L277)</f>
        <v>0</v>
      </c>
      <c r="P277" s="33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7"/>
    </row>
    <row r="278" spans="1:27" ht="18" x14ac:dyDescent="0.25">
      <c r="A278" s="33"/>
      <c r="B278" s="5"/>
      <c r="C278" s="5" t="s">
        <v>208</v>
      </c>
      <c r="D278" s="54" t="s">
        <v>415</v>
      </c>
      <c r="E278" s="6">
        <v>45838</v>
      </c>
      <c r="F278" s="203" t="s">
        <v>416</v>
      </c>
      <c r="G278" s="203"/>
      <c r="H278" s="54" t="s">
        <v>16</v>
      </c>
      <c r="I278" s="63">
        <v>14</v>
      </c>
      <c r="J278" s="52"/>
      <c r="K278" s="204">
        <v>29.51</v>
      </c>
      <c r="L278" s="204"/>
      <c r="M278" s="96"/>
      <c r="N278" s="97">
        <f t="shared" si="14"/>
        <v>413.14000000000004</v>
      </c>
      <c r="O278" s="106">
        <f t="shared" si="15"/>
        <v>0</v>
      </c>
      <c r="P278" s="33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7"/>
    </row>
    <row r="279" spans="1:27" ht="18" x14ac:dyDescent="0.25">
      <c r="A279" s="33"/>
      <c r="B279" s="5"/>
      <c r="C279" s="5" t="s">
        <v>208</v>
      </c>
      <c r="D279" s="54" t="s">
        <v>417</v>
      </c>
      <c r="E279" s="6">
        <v>45838</v>
      </c>
      <c r="F279" s="203" t="s">
        <v>418</v>
      </c>
      <c r="G279" s="203"/>
      <c r="H279" s="54" t="s">
        <v>16</v>
      </c>
      <c r="I279" s="63">
        <v>8</v>
      </c>
      <c r="J279" s="52"/>
      <c r="K279" s="204">
        <v>60.15</v>
      </c>
      <c r="L279" s="204"/>
      <c r="M279" s="96"/>
      <c r="N279" s="97">
        <f t="shared" si="14"/>
        <v>481.2</v>
      </c>
      <c r="O279" s="106">
        <f t="shared" si="15"/>
        <v>0</v>
      </c>
      <c r="P279" s="33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7"/>
    </row>
    <row r="280" spans="1:27" ht="18" x14ac:dyDescent="0.25">
      <c r="A280" s="33"/>
      <c r="B280" s="5"/>
      <c r="C280" s="5" t="s">
        <v>419</v>
      </c>
      <c r="D280" s="54" t="s">
        <v>417</v>
      </c>
      <c r="E280" s="6">
        <v>45838</v>
      </c>
      <c r="F280" s="203" t="s">
        <v>420</v>
      </c>
      <c r="G280" s="203"/>
      <c r="H280" s="54" t="s">
        <v>16</v>
      </c>
      <c r="I280" s="63">
        <v>96</v>
      </c>
      <c r="J280" s="52"/>
      <c r="K280" s="204">
        <v>115.64</v>
      </c>
      <c r="L280" s="204"/>
      <c r="M280" s="96"/>
      <c r="N280" s="97">
        <f t="shared" si="14"/>
        <v>11101.44</v>
      </c>
      <c r="O280" s="106">
        <f t="shared" si="15"/>
        <v>0</v>
      </c>
      <c r="P280" s="33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7"/>
    </row>
    <row r="281" spans="1:27" ht="18" x14ac:dyDescent="0.25">
      <c r="A281" s="33"/>
      <c r="B281" s="5"/>
      <c r="C281" s="5" t="s">
        <v>208</v>
      </c>
      <c r="D281" s="54" t="s">
        <v>421</v>
      </c>
      <c r="E281" s="6">
        <v>45838</v>
      </c>
      <c r="F281" s="203" t="s">
        <v>422</v>
      </c>
      <c r="G281" s="203"/>
      <c r="H281" s="54" t="s">
        <v>16</v>
      </c>
      <c r="I281" s="63">
        <v>265</v>
      </c>
      <c r="J281" s="52"/>
      <c r="K281" s="204">
        <v>51.15</v>
      </c>
      <c r="L281" s="204"/>
      <c r="M281" s="96"/>
      <c r="N281" s="97">
        <f t="shared" si="14"/>
        <v>13554.75</v>
      </c>
      <c r="O281" s="106">
        <f t="shared" si="15"/>
        <v>0</v>
      </c>
      <c r="P281" s="33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7"/>
    </row>
    <row r="282" spans="1:27" ht="18" x14ac:dyDescent="0.25">
      <c r="A282" s="33"/>
      <c r="B282" s="5"/>
      <c r="C282" s="5" t="s">
        <v>153</v>
      </c>
      <c r="D282" s="54" t="s">
        <v>421</v>
      </c>
      <c r="E282" s="6">
        <v>45838</v>
      </c>
      <c r="F282" s="203" t="s">
        <v>423</v>
      </c>
      <c r="G282" s="203"/>
      <c r="H282" s="54" t="s">
        <v>16</v>
      </c>
      <c r="I282" s="63">
        <v>1</v>
      </c>
      <c r="J282" s="52"/>
      <c r="K282" s="204">
        <v>692.6</v>
      </c>
      <c r="L282" s="204"/>
      <c r="M282" s="96"/>
      <c r="N282" s="97">
        <f t="shared" si="14"/>
        <v>692.6</v>
      </c>
      <c r="O282" s="106">
        <f t="shared" si="15"/>
        <v>0</v>
      </c>
      <c r="P282" s="33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7"/>
    </row>
    <row r="283" spans="1:27" ht="18" x14ac:dyDescent="0.25">
      <c r="A283" s="33"/>
      <c r="B283" s="5"/>
      <c r="C283" s="5" t="s">
        <v>208</v>
      </c>
      <c r="D283" s="54" t="s">
        <v>135</v>
      </c>
      <c r="E283" s="6">
        <v>45838</v>
      </c>
      <c r="F283" s="203" t="s">
        <v>424</v>
      </c>
      <c r="G283" s="203"/>
      <c r="H283" s="54" t="s">
        <v>16</v>
      </c>
      <c r="I283" s="63">
        <v>18</v>
      </c>
      <c r="J283" s="52"/>
      <c r="K283" s="204">
        <v>62.77</v>
      </c>
      <c r="L283" s="204"/>
      <c r="M283" s="96"/>
      <c r="N283" s="97">
        <f t="shared" si="14"/>
        <v>1129.8600000000001</v>
      </c>
      <c r="O283" s="106">
        <f t="shared" si="15"/>
        <v>0</v>
      </c>
      <c r="P283" s="33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7"/>
    </row>
    <row r="284" spans="1:27" ht="18" x14ac:dyDescent="0.25">
      <c r="A284" s="33"/>
      <c r="B284" s="5"/>
      <c r="C284" s="5" t="s">
        <v>208</v>
      </c>
      <c r="D284" s="54" t="s">
        <v>312</v>
      </c>
      <c r="E284" s="6">
        <v>45838</v>
      </c>
      <c r="F284" s="203" t="s">
        <v>425</v>
      </c>
      <c r="G284" s="203"/>
      <c r="H284" s="54" t="s">
        <v>173</v>
      </c>
      <c r="I284" s="63">
        <v>131</v>
      </c>
      <c r="J284" s="52"/>
      <c r="K284" s="204">
        <v>25.96</v>
      </c>
      <c r="L284" s="204"/>
      <c r="M284" s="96"/>
      <c r="N284" s="97">
        <f t="shared" si="14"/>
        <v>3400.76</v>
      </c>
      <c r="O284" s="106">
        <f t="shared" si="15"/>
        <v>0</v>
      </c>
      <c r="P284" s="33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7"/>
    </row>
    <row r="285" spans="1:27" ht="18" x14ac:dyDescent="0.25">
      <c r="A285" s="33"/>
      <c r="B285" s="5"/>
      <c r="C285" s="5" t="s">
        <v>389</v>
      </c>
      <c r="D285" s="54" t="s">
        <v>312</v>
      </c>
      <c r="E285" s="6">
        <v>45838</v>
      </c>
      <c r="F285" s="203" t="s">
        <v>426</v>
      </c>
      <c r="G285" s="203"/>
      <c r="H285" s="54" t="s">
        <v>173</v>
      </c>
      <c r="I285" s="63">
        <v>30</v>
      </c>
      <c r="J285" s="52"/>
      <c r="K285" s="204">
        <v>61.36</v>
      </c>
      <c r="L285" s="204"/>
      <c r="M285" s="96"/>
      <c r="N285" s="97">
        <f t="shared" si="14"/>
        <v>1840.8</v>
      </c>
      <c r="O285" s="106">
        <f t="shared" si="15"/>
        <v>0</v>
      </c>
      <c r="P285" s="33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7"/>
    </row>
    <row r="286" spans="1:27" ht="18" x14ac:dyDescent="0.25">
      <c r="A286" s="33"/>
      <c r="B286" s="5"/>
      <c r="C286" s="5" t="s">
        <v>58</v>
      </c>
      <c r="D286" s="54" t="s">
        <v>421</v>
      </c>
      <c r="E286" s="6">
        <v>45838</v>
      </c>
      <c r="F286" s="203" t="s">
        <v>427</v>
      </c>
      <c r="G286" s="203"/>
      <c r="H286" s="54" t="s">
        <v>44</v>
      </c>
      <c r="I286" s="63">
        <v>2</v>
      </c>
      <c r="J286" s="52"/>
      <c r="K286" s="204">
        <v>1310.19</v>
      </c>
      <c r="L286" s="204"/>
      <c r="M286" s="96"/>
      <c r="N286" s="97">
        <f t="shared" si="14"/>
        <v>2620.38</v>
      </c>
      <c r="O286" s="106">
        <f t="shared" si="15"/>
        <v>0</v>
      </c>
      <c r="P286" s="33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7"/>
    </row>
    <row r="287" spans="1:27" ht="18" x14ac:dyDescent="0.25">
      <c r="A287" s="33"/>
      <c r="B287" s="5"/>
      <c r="C287" s="5" t="s">
        <v>58</v>
      </c>
      <c r="D287" s="54" t="s">
        <v>312</v>
      </c>
      <c r="E287" s="6">
        <v>45838</v>
      </c>
      <c r="F287" s="203" t="s">
        <v>428</v>
      </c>
      <c r="G287" s="203"/>
      <c r="H287" s="54" t="s">
        <v>16</v>
      </c>
      <c r="I287" s="63">
        <v>53</v>
      </c>
      <c r="J287" s="52"/>
      <c r="K287" s="204">
        <v>858.63</v>
      </c>
      <c r="L287" s="204"/>
      <c r="M287" s="96"/>
      <c r="N287" s="97">
        <f t="shared" si="14"/>
        <v>45507.39</v>
      </c>
      <c r="O287" s="106">
        <f t="shared" si="15"/>
        <v>0</v>
      </c>
      <c r="P287" s="33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7"/>
    </row>
    <row r="288" spans="1:27" ht="18" x14ac:dyDescent="0.25">
      <c r="A288" s="33"/>
      <c r="B288" s="5"/>
      <c r="C288" s="5" t="s">
        <v>58</v>
      </c>
      <c r="D288" s="54" t="s">
        <v>48</v>
      </c>
      <c r="E288" s="6">
        <v>45838</v>
      </c>
      <c r="F288" s="203" t="s">
        <v>429</v>
      </c>
      <c r="G288" s="203"/>
      <c r="H288" s="54" t="s">
        <v>16</v>
      </c>
      <c r="I288" s="63">
        <v>8</v>
      </c>
      <c r="J288" s="52"/>
      <c r="K288" s="204">
        <v>3412.16</v>
      </c>
      <c r="L288" s="204"/>
      <c r="M288" s="96"/>
      <c r="N288" s="97">
        <f t="shared" si="14"/>
        <v>27297.279999999999</v>
      </c>
      <c r="O288" s="106">
        <f t="shared" si="15"/>
        <v>0</v>
      </c>
      <c r="P288" s="33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7"/>
    </row>
    <row r="289" spans="1:27" ht="18" x14ac:dyDescent="0.25">
      <c r="A289" s="33"/>
      <c r="B289" s="5"/>
      <c r="C289" s="5" t="s">
        <v>419</v>
      </c>
      <c r="D289" s="54" t="s">
        <v>430</v>
      </c>
      <c r="E289" s="6">
        <v>45838</v>
      </c>
      <c r="F289" s="203" t="s">
        <v>431</v>
      </c>
      <c r="G289" s="203"/>
      <c r="H289" s="54" t="s">
        <v>16</v>
      </c>
      <c r="I289" s="63">
        <v>270</v>
      </c>
      <c r="J289" s="52"/>
      <c r="K289" s="204">
        <v>8.1</v>
      </c>
      <c r="L289" s="204"/>
      <c r="M289" s="96"/>
      <c r="N289" s="97">
        <f t="shared" si="14"/>
        <v>2187</v>
      </c>
      <c r="O289" s="106">
        <f t="shared" si="15"/>
        <v>0</v>
      </c>
      <c r="P289" s="33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7"/>
    </row>
    <row r="290" spans="1:27" ht="18" x14ac:dyDescent="0.25">
      <c r="A290" s="33"/>
      <c r="B290" s="5"/>
      <c r="C290" s="5" t="s">
        <v>419</v>
      </c>
      <c r="D290" s="54" t="s">
        <v>218</v>
      </c>
      <c r="E290" s="6">
        <v>45838</v>
      </c>
      <c r="F290" s="203" t="s">
        <v>432</v>
      </c>
      <c r="G290" s="203"/>
      <c r="H290" s="54" t="s">
        <v>16</v>
      </c>
      <c r="I290" s="63">
        <v>200</v>
      </c>
      <c r="J290" s="52"/>
      <c r="K290" s="204">
        <v>10.25</v>
      </c>
      <c r="L290" s="204"/>
      <c r="M290" s="96"/>
      <c r="N290" s="97">
        <f t="shared" si="14"/>
        <v>2050</v>
      </c>
      <c r="O290" s="106">
        <f t="shared" si="15"/>
        <v>0</v>
      </c>
      <c r="P290" s="33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7"/>
    </row>
    <row r="291" spans="1:27" ht="18" x14ac:dyDescent="0.25">
      <c r="A291" s="33"/>
      <c r="B291" s="5"/>
      <c r="C291" s="5" t="s">
        <v>149</v>
      </c>
      <c r="D291" s="54" t="s">
        <v>312</v>
      </c>
      <c r="E291" s="6">
        <v>45838</v>
      </c>
      <c r="F291" s="203" t="s">
        <v>433</v>
      </c>
      <c r="G291" s="203"/>
      <c r="H291" s="54" t="s">
        <v>16</v>
      </c>
      <c r="I291" s="63">
        <v>1</v>
      </c>
      <c r="J291" s="52"/>
      <c r="K291" s="204">
        <v>3255</v>
      </c>
      <c r="L291" s="204"/>
      <c r="M291" s="96"/>
      <c r="N291" s="97">
        <f t="shared" si="14"/>
        <v>3255</v>
      </c>
      <c r="O291" s="106">
        <f t="shared" si="15"/>
        <v>0</v>
      </c>
      <c r="P291" s="33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7"/>
    </row>
    <row r="292" spans="1:27" ht="18" x14ac:dyDescent="0.25">
      <c r="A292" s="33"/>
      <c r="B292" s="5"/>
      <c r="C292" s="5" t="s">
        <v>149</v>
      </c>
      <c r="D292" s="54" t="s">
        <v>434</v>
      </c>
      <c r="E292" s="6">
        <v>45838</v>
      </c>
      <c r="F292" s="203" t="s">
        <v>435</v>
      </c>
      <c r="G292" s="203"/>
      <c r="H292" s="54" t="s">
        <v>16</v>
      </c>
      <c r="I292" s="63">
        <v>1</v>
      </c>
      <c r="J292" s="52"/>
      <c r="K292" s="204">
        <v>2350</v>
      </c>
      <c r="L292" s="204"/>
      <c r="M292" s="96"/>
      <c r="N292" s="97">
        <f t="shared" si="14"/>
        <v>2350</v>
      </c>
      <c r="O292" s="106">
        <f t="shared" si="15"/>
        <v>0</v>
      </c>
      <c r="P292" s="33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7"/>
    </row>
    <row r="293" spans="1:27" ht="18" x14ac:dyDescent="0.25">
      <c r="A293" s="33"/>
      <c r="B293" s="5"/>
      <c r="C293" s="5" t="s">
        <v>64</v>
      </c>
      <c r="D293" s="54" t="s">
        <v>135</v>
      </c>
      <c r="E293" s="6">
        <v>45838</v>
      </c>
      <c r="F293" s="203" t="s">
        <v>436</v>
      </c>
      <c r="G293" s="203"/>
      <c r="H293" s="54" t="s">
        <v>16</v>
      </c>
      <c r="I293" s="63">
        <v>59</v>
      </c>
      <c r="J293" s="52"/>
      <c r="K293" s="204">
        <v>42.48</v>
      </c>
      <c r="L293" s="204"/>
      <c r="M293" s="96"/>
      <c r="N293" s="97">
        <f t="shared" si="14"/>
        <v>2506.3199999999997</v>
      </c>
      <c r="O293" s="106">
        <f t="shared" si="15"/>
        <v>0</v>
      </c>
      <c r="P293" s="33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7"/>
    </row>
    <row r="294" spans="1:27" ht="18" x14ac:dyDescent="0.25">
      <c r="A294" s="33"/>
      <c r="B294" s="5"/>
      <c r="C294" s="5" t="s">
        <v>61</v>
      </c>
      <c r="D294" s="54" t="s">
        <v>227</v>
      </c>
      <c r="E294" s="6">
        <v>45838</v>
      </c>
      <c r="F294" s="203" t="s">
        <v>437</v>
      </c>
      <c r="G294" s="203"/>
      <c r="H294" s="54" t="s">
        <v>16</v>
      </c>
      <c r="I294" s="63">
        <v>74</v>
      </c>
      <c r="J294" s="52"/>
      <c r="K294" s="204">
        <v>20.059999999999999</v>
      </c>
      <c r="L294" s="204"/>
      <c r="M294" s="96"/>
      <c r="N294" s="97">
        <f t="shared" si="14"/>
        <v>1484.4399999999998</v>
      </c>
      <c r="O294" s="106">
        <f t="shared" si="15"/>
        <v>0</v>
      </c>
      <c r="P294" s="33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7"/>
    </row>
    <row r="295" spans="1:27" ht="18" x14ac:dyDescent="0.25">
      <c r="A295" s="33"/>
      <c r="B295" s="5"/>
      <c r="C295" s="5" t="s">
        <v>61</v>
      </c>
      <c r="D295" s="54" t="s">
        <v>203</v>
      </c>
      <c r="E295" s="6">
        <v>45838</v>
      </c>
      <c r="F295" s="203" t="s">
        <v>438</v>
      </c>
      <c r="G295" s="203"/>
      <c r="H295" s="54" t="s">
        <v>16</v>
      </c>
      <c r="I295" s="63">
        <v>92</v>
      </c>
      <c r="J295" s="52"/>
      <c r="K295" s="204">
        <v>47.2</v>
      </c>
      <c r="L295" s="204"/>
      <c r="M295" s="96"/>
      <c r="N295" s="97">
        <f t="shared" si="14"/>
        <v>4342.4000000000005</v>
      </c>
      <c r="O295" s="106">
        <f t="shared" si="15"/>
        <v>0</v>
      </c>
      <c r="P295" s="33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7"/>
    </row>
    <row r="296" spans="1:27" ht="18" x14ac:dyDescent="0.25">
      <c r="A296" s="32"/>
      <c r="B296" s="5"/>
      <c r="C296" s="5" t="s">
        <v>64</v>
      </c>
      <c r="D296" s="54" t="s">
        <v>203</v>
      </c>
      <c r="E296" s="6">
        <v>45838</v>
      </c>
      <c r="F296" s="203" t="s">
        <v>439</v>
      </c>
      <c r="G296" s="203"/>
      <c r="H296" s="54" t="s">
        <v>16</v>
      </c>
      <c r="I296" s="63">
        <v>4</v>
      </c>
      <c r="J296" s="52"/>
      <c r="K296" s="204">
        <v>38.999000000000002</v>
      </c>
      <c r="L296" s="204"/>
      <c r="M296" s="96"/>
      <c r="N296" s="97">
        <f t="shared" si="14"/>
        <v>155.99600000000001</v>
      </c>
      <c r="O296" s="106">
        <f t="shared" si="15"/>
        <v>0</v>
      </c>
      <c r="P296" s="32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7"/>
    </row>
    <row r="297" spans="1:27" ht="18" x14ac:dyDescent="0.25">
      <c r="A297" s="32"/>
      <c r="B297" s="5"/>
      <c r="C297" s="5" t="s">
        <v>64</v>
      </c>
      <c r="D297" s="54" t="s">
        <v>33</v>
      </c>
      <c r="E297" s="6">
        <v>45838</v>
      </c>
      <c r="F297" s="203" t="s">
        <v>440</v>
      </c>
      <c r="G297" s="203"/>
      <c r="H297" s="54" t="s">
        <v>16</v>
      </c>
      <c r="I297" s="63">
        <v>5</v>
      </c>
      <c r="J297" s="52"/>
      <c r="K297" s="204">
        <v>168.74</v>
      </c>
      <c r="L297" s="204"/>
      <c r="M297" s="96"/>
      <c r="N297" s="97">
        <f t="shared" si="14"/>
        <v>843.7</v>
      </c>
      <c r="O297" s="106">
        <f t="shared" si="15"/>
        <v>0</v>
      </c>
      <c r="P297" s="32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7"/>
    </row>
    <row r="298" spans="1:27" ht="18" x14ac:dyDescent="0.25">
      <c r="A298" s="32"/>
      <c r="B298" s="5"/>
      <c r="C298" s="5" t="s">
        <v>61</v>
      </c>
      <c r="D298" s="54" t="s">
        <v>33</v>
      </c>
      <c r="E298" s="6">
        <v>45838</v>
      </c>
      <c r="F298" s="203" t="s">
        <v>441</v>
      </c>
      <c r="G298" s="203"/>
      <c r="H298" s="54" t="s">
        <v>16</v>
      </c>
      <c r="I298" s="63">
        <v>18</v>
      </c>
      <c r="J298" s="52"/>
      <c r="K298" s="204">
        <v>137.18</v>
      </c>
      <c r="L298" s="204"/>
      <c r="M298" s="96"/>
      <c r="N298" s="97">
        <f t="shared" si="14"/>
        <v>2469.2400000000002</v>
      </c>
      <c r="O298" s="106">
        <f t="shared" si="15"/>
        <v>0</v>
      </c>
      <c r="P298" s="32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7"/>
    </row>
    <row r="299" spans="1:27" ht="18" x14ac:dyDescent="0.25">
      <c r="A299" s="33"/>
      <c r="B299" s="5"/>
      <c r="C299" s="5" t="s">
        <v>61</v>
      </c>
      <c r="D299" s="54" t="s">
        <v>442</v>
      </c>
      <c r="E299" s="6">
        <v>45838</v>
      </c>
      <c r="F299" s="203" t="s">
        <v>443</v>
      </c>
      <c r="G299" s="203"/>
      <c r="H299" s="54" t="s">
        <v>16</v>
      </c>
      <c r="I299" s="63">
        <v>38</v>
      </c>
      <c r="J299" s="52"/>
      <c r="K299" s="204">
        <v>450</v>
      </c>
      <c r="L299" s="204"/>
      <c r="M299" s="96"/>
      <c r="N299" s="97">
        <f t="shared" si="14"/>
        <v>17100</v>
      </c>
      <c r="O299" s="106">
        <f t="shared" si="15"/>
        <v>0</v>
      </c>
      <c r="P299" s="33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7"/>
    </row>
    <row r="300" spans="1:27" ht="18" x14ac:dyDescent="0.25">
      <c r="A300" s="33"/>
      <c r="B300" s="5"/>
      <c r="C300" s="5" t="s">
        <v>444</v>
      </c>
      <c r="D300" s="54" t="s">
        <v>312</v>
      </c>
      <c r="E300" s="6">
        <v>45838</v>
      </c>
      <c r="F300" s="203" t="s">
        <v>445</v>
      </c>
      <c r="G300" s="203"/>
      <c r="H300" s="54" t="s">
        <v>16</v>
      </c>
      <c r="I300" s="63">
        <v>28</v>
      </c>
      <c r="J300" s="52"/>
      <c r="K300" s="204">
        <v>1322</v>
      </c>
      <c r="L300" s="204"/>
      <c r="M300" s="96"/>
      <c r="N300" s="97">
        <f t="shared" si="14"/>
        <v>37016</v>
      </c>
      <c r="O300" s="106">
        <f t="shared" si="15"/>
        <v>0</v>
      </c>
      <c r="P300" s="33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7"/>
    </row>
    <row r="301" spans="1:27" ht="18" x14ac:dyDescent="0.25">
      <c r="A301" s="33"/>
      <c r="B301" s="5"/>
      <c r="C301" s="5" t="s">
        <v>74</v>
      </c>
      <c r="D301" s="54" t="s">
        <v>446</v>
      </c>
      <c r="E301" s="6">
        <v>45838</v>
      </c>
      <c r="F301" s="203" t="s">
        <v>447</v>
      </c>
      <c r="G301" s="203"/>
      <c r="H301" s="54" t="s">
        <v>16</v>
      </c>
      <c r="I301" s="63">
        <v>99</v>
      </c>
      <c r="J301" s="52"/>
      <c r="K301" s="204">
        <v>20.36</v>
      </c>
      <c r="L301" s="204"/>
      <c r="M301" s="96"/>
      <c r="N301" s="97">
        <f t="shared" si="14"/>
        <v>2015.6399999999999</v>
      </c>
      <c r="O301" s="106">
        <f t="shared" si="15"/>
        <v>0</v>
      </c>
      <c r="P301" s="33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7"/>
    </row>
    <row r="302" spans="1:27" ht="18" x14ac:dyDescent="0.25">
      <c r="A302" s="33"/>
      <c r="B302" s="5"/>
      <c r="C302" s="5" t="s">
        <v>74</v>
      </c>
      <c r="D302" s="54" t="s">
        <v>390</v>
      </c>
      <c r="E302" s="6">
        <v>45838</v>
      </c>
      <c r="F302" s="203" t="s">
        <v>448</v>
      </c>
      <c r="G302" s="203"/>
      <c r="H302" s="54" t="s">
        <v>16</v>
      </c>
      <c r="I302" s="63">
        <v>22</v>
      </c>
      <c r="J302" s="52"/>
      <c r="K302" s="204">
        <v>48.85</v>
      </c>
      <c r="L302" s="204"/>
      <c r="M302" s="96"/>
      <c r="N302" s="97">
        <f t="shared" si="14"/>
        <v>1074.7</v>
      </c>
      <c r="O302" s="106">
        <f t="shared" si="15"/>
        <v>0</v>
      </c>
      <c r="P302" s="33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7"/>
    </row>
    <row r="303" spans="1:27" ht="18" x14ac:dyDescent="0.25">
      <c r="A303" s="33"/>
      <c r="B303" s="5"/>
      <c r="C303" s="5" t="s">
        <v>74</v>
      </c>
      <c r="D303" s="54" t="s">
        <v>390</v>
      </c>
      <c r="E303" s="6">
        <v>45838</v>
      </c>
      <c r="F303" s="203" t="s">
        <v>449</v>
      </c>
      <c r="G303" s="203"/>
      <c r="H303" s="54" t="s">
        <v>16</v>
      </c>
      <c r="I303" s="63">
        <v>22</v>
      </c>
      <c r="J303" s="52"/>
      <c r="K303" s="204">
        <v>7.47</v>
      </c>
      <c r="L303" s="204"/>
      <c r="M303" s="96"/>
      <c r="N303" s="97">
        <f t="shared" si="14"/>
        <v>164.34</v>
      </c>
      <c r="O303" s="106">
        <f t="shared" si="15"/>
        <v>0</v>
      </c>
      <c r="P303" s="33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7"/>
    </row>
    <row r="304" spans="1:27" ht="18" x14ac:dyDescent="0.25">
      <c r="A304" s="33"/>
      <c r="B304" s="5"/>
      <c r="C304" s="5" t="s">
        <v>64</v>
      </c>
      <c r="D304" s="54" t="s">
        <v>450</v>
      </c>
      <c r="E304" s="6">
        <v>45838</v>
      </c>
      <c r="F304" s="203" t="s">
        <v>451</v>
      </c>
      <c r="G304" s="203"/>
      <c r="H304" s="54" t="s">
        <v>16</v>
      </c>
      <c r="I304" s="63">
        <v>25</v>
      </c>
      <c r="J304" s="52"/>
      <c r="K304" s="204">
        <v>6.49</v>
      </c>
      <c r="L304" s="204"/>
      <c r="M304" s="96"/>
      <c r="N304" s="97">
        <f t="shared" si="14"/>
        <v>162.25</v>
      </c>
      <c r="O304" s="106">
        <f t="shared" si="15"/>
        <v>0</v>
      </c>
      <c r="P304" s="33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7"/>
    </row>
    <row r="305" spans="1:27" ht="18" x14ac:dyDescent="0.25">
      <c r="A305" s="33"/>
      <c r="B305" s="5"/>
      <c r="C305" s="5" t="s">
        <v>399</v>
      </c>
      <c r="D305" s="54" t="s">
        <v>227</v>
      </c>
      <c r="E305" s="6">
        <v>45838</v>
      </c>
      <c r="F305" s="203" t="s">
        <v>452</v>
      </c>
      <c r="G305" s="203"/>
      <c r="H305" s="54" t="s">
        <v>16</v>
      </c>
      <c r="I305" s="63">
        <v>2</v>
      </c>
      <c r="J305" s="52"/>
      <c r="K305" s="204">
        <v>225</v>
      </c>
      <c r="L305" s="204"/>
      <c r="M305" s="96"/>
      <c r="N305" s="97">
        <f t="shared" ref="N305:N336" si="16">I305*K305</f>
        <v>450</v>
      </c>
      <c r="O305" s="106">
        <f t="shared" si="15"/>
        <v>0</v>
      </c>
      <c r="P305" s="33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7"/>
    </row>
    <row r="306" spans="1:27" ht="18" x14ac:dyDescent="0.25">
      <c r="A306" s="33"/>
      <c r="B306" s="5"/>
      <c r="C306" s="5" t="s">
        <v>74</v>
      </c>
      <c r="D306" s="54" t="s">
        <v>312</v>
      </c>
      <c r="E306" s="6">
        <v>45838</v>
      </c>
      <c r="F306" s="203" t="s">
        <v>453</v>
      </c>
      <c r="G306" s="203"/>
      <c r="H306" s="54" t="s">
        <v>16</v>
      </c>
      <c r="I306" s="63">
        <v>48</v>
      </c>
      <c r="J306" s="52"/>
      <c r="K306" s="204">
        <v>71.92</v>
      </c>
      <c r="L306" s="204"/>
      <c r="M306" s="96"/>
      <c r="N306" s="97">
        <f t="shared" si="16"/>
        <v>3452.16</v>
      </c>
      <c r="O306" s="106">
        <f t="shared" si="15"/>
        <v>0</v>
      </c>
      <c r="P306" s="33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7"/>
    </row>
    <row r="307" spans="1:27" ht="18" x14ac:dyDescent="0.25">
      <c r="A307" s="33"/>
      <c r="B307" s="5"/>
      <c r="C307" s="5" t="s">
        <v>74</v>
      </c>
      <c r="D307" s="54" t="s">
        <v>450</v>
      </c>
      <c r="E307" s="6">
        <v>45838</v>
      </c>
      <c r="F307" s="203" t="s">
        <v>454</v>
      </c>
      <c r="G307" s="203"/>
      <c r="H307" s="54" t="s">
        <v>16</v>
      </c>
      <c r="I307" s="63">
        <v>33</v>
      </c>
      <c r="J307" s="52"/>
      <c r="K307" s="204">
        <v>645.25</v>
      </c>
      <c r="L307" s="204"/>
      <c r="M307" s="96"/>
      <c r="N307" s="97">
        <f t="shared" si="16"/>
        <v>21293.25</v>
      </c>
      <c r="O307" s="106">
        <f t="shared" si="15"/>
        <v>0</v>
      </c>
      <c r="P307" s="33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7"/>
    </row>
    <row r="308" spans="1:27" ht="18" x14ac:dyDescent="0.25">
      <c r="A308" s="33"/>
      <c r="B308" s="5"/>
      <c r="C308" s="5" t="s">
        <v>74</v>
      </c>
      <c r="D308" s="54" t="s">
        <v>390</v>
      </c>
      <c r="E308" s="6">
        <v>45838</v>
      </c>
      <c r="F308" s="203" t="s">
        <v>455</v>
      </c>
      <c r="G308" s="203"/>
      <c r="H308" s="54" t="s">
        <v>16</v>
      </c>
      <c r="I308" s="63">
        <v>42</v>
      </c>
      <c r="J308" s="52"/>
      <c r="K308" s="204">
        <v>75.52</v>
      </c>
      <c r="L308" s="204"/>
      <c r="M308" s="96"/>
      <c r="N308" s="97">
        <f t="shared" si="16"/>
        <v>3171.8399999999997</v>
      </c>
      <c r="O308" s="106">
        <f t="shared" si="15"/>
        <v>0</v>
      </c>
      <c r="P308" s="33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7"/>
    </row>
    <row r="309" spans="1:27" ht="18" x14ac:dyDescent="0.25">
      <c r="A309" s="33"/>
      <c r="B309" s="5"/>
      <c r="C309" s="5" t="s">
        <v>74</v>
      </c>
      <c r="D309" s="54" t="s">
        <v>33</v>
      </c>
      <c r="E309" s="6">
        <v>45838</v>
      </c>
      <c r="F309" s="203" t="s">
        <v>456</v>
      </c>
      <c r="G309" s="203"/>
      <c r="H309" s="54" t="s">
        <v>16</v>
      </c>
      <c r="I309" s="63">
        <v>20</v>
      </c>
      <c r="J309" s="52"/>
      <c r="K309" s="204">
        <v>234.73</v>
      </c>
      <c r="L309" s="204"/>
      <c r="M309" s="96"/>
      <c r="N309" s="97">
        <f t="shared" si="16"/>
        <v>4694.5999999999995</v>
      </c>
      <c r="O309" s="106">
        <f t="shared" si="15"/>
        <v>0</v>
      </c>
      <c r="P309" s="33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7"/>
    </row>
    <row r="310" spans="1:27" ht="18" x14ac:dyDescent="0.25">
      <c r="A310" s="33"/>
      <c r="B310" s="5"/>
      <c r="C310" s="5" t="s">
        <v>64</v>
      </c>
      <c r="D310" s="54" t="s">
        <v>39</v>
      </c>
      <c r="E310" s="6">
        <v>45838</v>
      </c>
      <c r="F310" s="203" t="s">
        <v>457</v>
      </c>
      <c r="G310" s="203"/>
      <c r="H310" s="54" t="s">
        <v>16</v>
      </c>
      <c r="I310" s="63">
        <v>128</v>
      </c>
      <c r="J310" s="52"/>
      <c r="K310" s="204">
        <v>11.13</v>
      </c>
      <c r="L310" s="204"/>
      <c r="M310" s="96"/>
      <c r="N310" s="97">
        <f t="shared" si="16"/>
        <v>1424.64</v>
      </c>
      <c r="O310" s="106">
        <f t="shared" si="15"/>
        <v>0</v>
      </c>
      <c r="P310" s="33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7"/>
    </row>
    <row r="311" spans="1:27" ht="18" x14ac:dyDescent="0.25">
      <c r="A311" s="33"/>
      <c r="B311" s="5"/>
      <c r="C311" s="52" t="s">
        <v>458</v>
      </c>
      <c r="D311" s="54" t="s">
        <v>312</v>
      </c>
      <c r="E311" s="6">
        <v>45838</v>
      </c>
      <c r="F311" s="203" t="s">
        <v>459</v>
      </c>
      <c r="G311" s="203"/>
      <c r="H311" s="54" t="s">
        <v>16</v>
      </c>
      <c r="I311" s="63">
        <v>77</v>
      </c>
      <c r="J311" s="52"/>
      <c r="K311" s="204">
        <v>166.75</v>
      </c>
      <c r="L311" s="204"/>
      <c r="M311" s="96"/>
      <c r="N311" s="97">
        <f t="shared" si="16"/>
        <v>12839.75</v>
      </c>
      <c r="O311" s="106">
        <f t="shared" si="15"/>
        <v>0</v>
      </c>
      <c r="P311" s="33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7"/>
    </row>
    <row r="312" spans="1:27" ht="18" x14ac:dyDescent="0.25">
      <c r="A312" s="33"/>
      <c r="B312" s="5"/>
      <c r="C312" s="5" t="s">
        <v>74</v>
      </c>
      <c r="D312" s="54" t="s">
        <v>50</v>
      </c>
      <c r="E312" s="6">
        <v>45838</v>
      </c>
      <c r="F312" s="203" t="s">
        <v>460</v>
      </c>
      <c r="G312" s="203"/>
      <c r="H312" s="54" t="s">
        <v>16</v>
      </c>
      <c r="I312" s="63">
        <v>45</v>
      </c>
      <c r="J312" s="52"/>
      <c r="K312" s="204">
        <v>35.4</v>
      </c>
      <c r="L312" s="204"/>
      <c r="M312" s="96"/>
      <c r="N312" s="97">
        <f t="shared" si="16"/>
        <v>1593</v>
      </c>
      <c r="O312" s="106">
        <f t="shared" si="15"/>
        <v>0</v>
      </c>
      <c r="P312" s="33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7"/>
    </row>
    <row r="313" spans="1:27" ht="18" x14ac:dyDescent="0.25">
      <c r="A313" s="33"/>
      <c r="B313" s="5"/>
      <c r="C313" s="5" t="s">
        <v>64</v>
      </c>
      <c r="D313" s="54" t="s">
        <v>461</v>
      </c>
      <c r="E313" s="6">
        <v>45838</v>
      </c>
      <c r="F313" s="203" t="s">
        <v>462</v>
      </c>
      <c r="G313" s="203"/>
      <c r="H313" s="54" t="s">
        <v>16</v>
      </c>
      <c r="I313" s="63">
        <v>167</v>
      </c>
      <c r="J313" s="52"/>
      <c r="K313" s="204">
        <v>25.96</v>
      </c>
      <c r="L313" s="204"/>
      <c r="M313" s="96"/>
      <c r="N313" s="97">
        <f t="shared" si="16"/>
        <v>4335.32</v>
      </c>
      <c r="O313" s="106">
        <f t="shared" si="15"/>
        <v>0</v>
      </c>
      <c r="P313" s="33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7"/>
    </row>
    <row r="314" spans="1:27" ht="18" x14ac:dyDescent="0.25">
      <c r="A314" s="33"/>
      <c r="B314" s="5"/>
      <c r="C314" s="5" t="s">
        <v>399</v>
      </c>
      <c r="D314" s="54" t="s">
        <v>450</v>
      </c>
      <c r="E314" s="6">
        <v>45838</v>
      </c>
      <c r="F314" s="203" t="s">
        <v>463</v>
      </c>
      <c r="G314" s="203"/>
      <c r="H314" s="54" t="s">
        <v>16</v>
      </c>
      <c r="I314" s="63">
        <v>75</v>
      </c>
      <c r="J314" s="52"/>
      <c r="K314" s="204">
        <v>175</v>
      </c>
      <c r="L314" s="204"/>
      <c r="M314" s="96"/>
      <c r="N314" s="97">
        <f t="shared" si="16"/>
        <v>13125</v>
      </c>
      <c r="O314" s="106">
        <f t="shared" si="15"/>
        <v>0</v>
      </c>
      <c r="P314" s="33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7"/>
    </row>
    <row r="315" spans="1:27" ht="18" x14ac:dyDescent="0.25">
      <c r="A315" s="33"/>
      <c r="B315" s="5"/>
      <c r="C315" s="5" t="s">
        <v>64</v>
      </c>
      <c r="D315" s="54" t="s">
        <v>312</v>
      </c>
      <c r="E315" s="6">
        <v>45838</v>
      </c>
      <c r="F315" s="203" t="s">
        <v>464</v>
      </c>
      <c r="G315" s="203"/>
      <c r="H315" s="54" t="s">
        <v>16</v>
      </c>
      <c r="I315" s="63">
        <v>175</v>
      </c>
      <c r="J315" s="52"/>
      <c r="K315" s="204">
        <v>4.66</v>
      </c>
      <c r="L315" s="204"/>
      <c r="M315" s="96"/>
      <c r="N315" s="97">
        <f t="shared" si="16"/>
        <v>815.5</v>
      </c>
      <c r="O315" s="106">
        <f t="shared" si="15"/>
        <v>0</v>
      </c>
      <c r="P315" s="33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7"/>
    </row>
    <row r="316" spans="1:27" ht="18" x14ac:dyDescent="0.25">
      <c r="A316" s="33"/>
      <c r="B316" s="5"/>
      <c r="C316" s="5" t="s">
        <v>399</v>
      </c>
      <c r="D316" s="54" t="s">
        <v>227</v>
      </c>
      <c r="E316" s="6">
        <v>45838</v>
      </c>
      <c r="F316" s="203" t="s">
        <v>465</v>
      </c>
      <c r="G316" s="203"/>
      <c r="H316" s="54" t="s">
        <v>16</v>
      </c>
      <c r="I316" s="63">
        <v>2</v>
      </c>
      <c r="J316" s="52"/>
      <c r="K316" s="204">
        <v>125</v>
      </c>
      <c r="L316" s="204"/>
      <c r="M316" s="96"/>
      <c r="N316" s="97">
        <f t="shared" si="16"/>
        <v>250</v>
      </c>
      <c r="O316" s="106">
        <f t="shared" si="15"/>
        <v>0</v>
      </c>
      <c r="P316" s="33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7"/>
    </row>
    <row r="317" spans="1:27" ht="18" x14ac:dyDescent="0.25">
      <c r="A317" s="33"/>
      <c r="B317" s="5"/>
      <c r="C317" s="5" t="s">
        <v>64</v>
      </c>
      <c r="D317" s="54" t="s">
        <v>312</v>
      </c>
      <c r="E317" s="6">
        <v>45838</v>
      </c>
      <c r="F317" s="203" t="s">
        <v>466</v>
      </c>
      <c r="G317" s="203"/>
      <c r="H317" s="54" t="s">
        <v>16</v>
      </c>
      <c r="I317" s="63">
        <v>119</v>
      </c>
      <c r="J317" s="52"/>
      <c r="K317" s="204">
        <v>36.19</v>
      </c>
      <c r="L317" s="204"/>
      <c r="M317" s="96"/>
      <c r="N317" s="97">
        <f t="shared" si="16"/>
        <v>4306.6099999999997</v>
      </c>
      <c r="O317" s="106">
        <f t="shared" si="15"/>
        <v>0</v>
      </c>
      <c r="P317" s="33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7"/>
    </row>
    <row r="318" spans="1:27" ht="18" x14ac:dyDescent="0.25">
      <c r="A318" s="33"/>
      <c r="B318" s="5"/>
      <c r="C318" s="5" t="s">
        <v>64</v>
      </c>
      <c r="D318" s="54" t="s">
        <v>227</v>
      </c>
      <c r="E318" s="6">
        <v>45838</v>
      </c>
      <c r="F318" s="203" t="s">
        <v>467</v>
      </c>
      <c r="G318" s="203"/>
      <c r="H318" s="54" t="s">
        <v>16</v>
      </c>
      <c r="I318" s="63">
        <v>59</v>
      </c>
      <c r="J318" s="52"/>
      <c r="K318" s="204">
        <v>97.7</v>
      </c>
      <c r="L318" s="204"/>
      <c r="M318" s="96"/>
      <c r="N318" s="97">
        <f t="shared" si="16"/>
        <v>5764.3</v>
      </c>
      <c r="O318" s="106">
        <f t="shared" si="15"/>
        <v>0</v>
      </c>
      <c r="P318" s="33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7"/>
    </row>
    <row r="319" spans="1:27" ht="18" x14ac:dyDescent="0.25">
      <c r="A319" s="33"/>
      <c r="B319" s="5"/>
      <c r="C319" s="5" t="s">
        <v>64</v>
      </c>
      <c r="D319" s="54" t="s">
        <v>227</v>
      </c>
      <c r="E319" s="6">
        <v>45838</v>
      </c>
      <c r="F319" s="203" t="s">
        <v>468</v>
      </c>
      <c r="G319" s="203"/>
      <c r="H319" s="54" t="s">
        <v>16</v>
      </c>
      <c r="I319" s="63">
        <v>81</v>
      </c>
      <c r="J319" s="52"/>
      <c r="K319" s="204">
        <v>21.24</v>
      </c>
      <c r="L319" s="204"/>
      <c r="M319" s="96"/>
      <c r="N319" s="97">
        <f t="shared" si="16"/>
        <v>1720.4399999999998</v>
      </c>
      <c r="O319" s="106">
        <f t="shared" si="15"/>
        <v>0</v>
      </c>
      <c r="P319" s="33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7"/>
    </row>
    <row r="320" spans="1:27" ht="18" x14ac:dyDescent="0.25">
      <c r="A320" s="33"/>
      <c r="B320" s="5"/>
      <c r="C320" s="5" t="s">
        <v>64</v>
      </c>
      <c r="D320" s="54" t="s">
        <v>203</v>
      </c>
      <c r="E320" s="6">
        <v>45838</v>
      </c>
      <c r="F320" s="203" t="s">
        <v>469</v>
      </c>
      <c r="G320" s="203"/>
      <c r="H320" s="54" t="s">
        <v>16</v>
      </c>
      <c r="I320" s="63">
        <v>75</v>
      </c>
      <c r="J320" s="52"/>
      <c r="K320" s="204">
        <v>6.31</v>
      </c>
      <c r="L320" s="204"/>
      <c r="M320" s="96"/>
      <c r="N320" s="97">
        <f t="shared" si="16"/>
        <v>473.24999999999994</v>
      </c>
      <c r="O320" s="106">
        <f t="shared" si="15"/>
        <v>0</v>
      </c>
      <c r="P320" s="33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7"/>
    </row>
    <row r="321" spans="1:27" ht="18" x14ac:dyDescent="0.25">
      <c r="A321" s="33"/>
      <c r="B321" s="5"/>
      <c r="C321" s="5" t="s">
        <v>208</v>
      </c>
      <c r="D321" s="54" t="s">
        <v>227</v>
      </c>
      <c r="E321" s="9">
        <v>45838</v>
      </c>
      <c r="F321" s="210" t="s">
        <v>470</v>
      </c>
      <c r="G321" s="210"/>
      <c r="H321" s="10" t="s">
        <v>16</v>
      </c>
      <c r="I321" s="64">
        <v>140</v>
      </c>
      <c r="J321" s="52" t="s">
        <v>402</v>
      </c>
      <c r="K321" s="204">
        <v>53.01</v>
      </c>
      <c r="L321" s="204"/>
      <c r="M321" s="96"/>
      <c r="N321" s="97">
        <f t="shared" si="16"/>
        <v>7421.4</v>
      </c>
      <c r="O321" s="106">
        <f t="shared" si="15"/>
        <v>0</v>
      </c>
      <c r="P321" s="33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7"/>
    </row>
    <row r="322" spans="1:27" ht="18" x14ac:dyDescent="0.25">
      <c r="A322" s="33"/>
      <c r="B322" s="5"/>
      <c r="C322" s="5" t="s">
        <v>208</v>
      </c>
      <c r="D322" s="10" t="s">
        <v>471</v>
      </c>
      <c r="E322" s="9">
        <v>45838</v>
      </c>
      <c r="F322" s="210" t="s">
        <v>472</v>
      </c>
      <c r="G322" s="210"/>
      <c r="H322" s="10" t="s">
        <v>16</v>
      </c>
      <c r="I322" s="64">
        <v>144</v>
      </c>
      <c r="J322" s="52" t="s">
        <v>402</v>
      </c>
      <c r="K322" s="204">
        <v>59</v>
      </c>
      <c r="L322" s="204"/>
      <c r="M322" s="96"/>
      <c r="N322" s="97">
        <f t="shared" si="16"/>
        <v>8496</v>
      </c>
      <c r="O322" s="106">
        <f t="shared" si="15"/>
        <v>0</v>
      </c>
      <c r="P322" s="33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7"/>
    </row>
    <row r="323" spans="1:27" ht="18" x14ac:dyDescent="0.25">
      <c r="A323" s="33"/>
      <c r="B323" s="5"/>
      <c r="C323" s="5" t="s">
        <v>153</v>
      </c>
      <c r="D323" s="10" t="s">
        <v>473</v>
      </c>
      <c r="E323" s="9">
        <v>45838</v>
      </c>
      <c r="F323" s="210" t="s">
        <v>474</v>
      </c>
      <c r="G323" s="210"/>
      <c r="H323" s="10" t="s">
        <v>16</v>
      </c>
      <c r="I323" s="64">
        <v>1</v>
      </c>
      <c r="J323" s="52"/>
      <c r="K323" s="204">
        <v>1522.84</v>
      </c>
      <c r="L323" s="204"/>
      <c r="M323" s="96"/>
      <c r="N323" s="97">
        <f t="shared" si="16"/>
        <v>1522.84</v>
      </c>
      <c r="O323" s="106">
        <f t="shared" si="15"/>
        <v>0</v>
      </c>
      <c r="P323" s="33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7"/>
    </row>
    <row r="324" spans="1:27" ht="18" x14ac:dyDescent="0.25">
      <c r="A324" s="33"/>
      <c r="B324" s="5"/>
      <c r="C324" s="5" t="s">
        <v>208</v>
      </c>
      <c r="D324" s="10" t="s">
        <v>475</v>
      </c>
      <c r="E324" s="9">
        <v>45838</v>
      </c>
      <c r="F324" s="210" t="s">
        <v>476</v>
      </c>
      <c r="G324" s="210"/>
      <c r="H324" s="10" t="s">
        <v>16</v>
      </c>
      <c r="I324" s="64">
        <v>751</v>
      </c>
      <c r="J324" s="52"/>
      <c r="K324" s="204">
        <v>36.58</v>
      </c>
      <c r="L324" s="204"/>
      <c r="M324" s="96"/>
      <c r="N324" s="97">
        <f t="shared" si="16"/>
        <v>27471.579999999998</v>
      </c>
      <c r="O324" s="106">
        <f t="shared" si="15"/>
        <v>0</v>
      </c>
      <c r="P324" s="33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7"/>
    </row>
    <row r="325" spans="1:27" ht="18" x14ac:dyDescent="0.25">
      <c r="A325" s="33"/>
      <c r="B325" s="5"/>
      <c r="C325" s="5" t="s">
        <v>147</v>
      </c>
      <c r="D325" s="10" t="s">
        <v>477</v>
      </c>
      <c r="E325" s="9">
        <v>45838</v>
      </c>
      <c r="F325" s="210" t="s">
        <v>478</v>
      </c>
      <c r="G325" s="210"/>
      <c r="H325" s="10" t="s">
        <v>16</v>
      </c>
      <c r="I325" s="64">
        <v>26</v>
      </c>
      <c r="J325" s="52"/>
      <c r="K325" s="204">
        <v>425</v>
      </c>
      <c r="L325" s="204"/>
      <c r="M325" s="96"/>
      <c r="N325" s="97">
        <f t="shared" si="16"/>
        <v>11050</v>
      </c>
      <c r="O325" s="106">
        <f t="shared" si="15"/>
        <v>0</v>
      </c>
      <c r="P325" s="33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7"/>
    </row>
    <row r="326" spans="1:27" ht="18" x14ac:dyDescent="0.25">
      <c r="A326" s="33"/>
      <c r="B326" s="5"/>
      <c r="C326" s="5" t="s">
        <v>58</v>
      </c>
      <c r="D326" s="10" t="s">
        <v>479</v>
      </c>
      <c r="E326" s="9">
        <v>45838</v>
      </c>
      <c r="F326" s="210" t="s">
        <v>480</v>
      </c>
      <c r="G326" s="210"/>
      <c r="H326" s="10" t="s">
        <v>16</v>
      </c>
      <c r="I326" s="64">
        <v>1</v>
      </c>
      <c r="J326" s="52"/>
      <c r="K326" s="204">
        <v>3304</v>
      </c>
      <c r="L326" s="204"/>
      <c r="M326" s="96"/>
      <c r="N326" s="97">
        <f t="shared" si="16"/>
        <v>3304</v>
      </c>
      <c r="O326" s="106">
        <f t="shared" si="15"/>
        <v>0</v>
      </c>
      <c r="P326" s="33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7"/>
    </row>
    <row r="327" spans="1:27" ht="18" x14ac:dyDescent="0.25">
      <c r="A327" s="33"/>
      <c r="B327" s="5"/>
      <c r="C327" s="5" t="s">
        <v>389</v>
      </c>
      <c r="D327" s="10" t="s">
        <v>481</v>
      </c>
      <c r="E327" s="9">
        <v>45838</v>
      </c>
      <c r="F327" s="210" t="s">
        <v>482</v>
      </c>
      <c r="G327" s="210"/>
      <c r="H327" s="10" t="s">
        <v>16</v>
      </c>
      <c r="I327" s="64">
        <v>15</v>
      </c>
      <c r="J327" s="52"/>
      <c r="K327" s="204">
        <v>320</v>
      </c>
      <c r="L327" s="204"/>
      <c r="M327" s="96"/>
      <c r="N327" s="97">
        <f t="shared" si="16"/>
        <v>4800</v>
      </c>
      <c r="O327" s="106">
        <f t="shared" si="15"/>
        <v>0</v>
      </c>
      <c r="P327" s="33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7"/>
    </row>
    <row r="328" spans="1:27" ht="18" x14ac:dyDescent="0.25">
      <c r="A328" s="33"/>
      <c r="B328" s="5"/>
      <c r="C328" s="5" t="s">
        <v>389</v>
      </c>
      <c r="D328" s="10" t="s">
        <v>415</v>
      </c>
      <c r="E328" s="9">
        <v>45838</v>
      </c>
      <c r="F328" s="210" t="s">
        <v>483</v>
      </c>
      <c r="G328" s="210"/>
      <c r="H328" s="10" t="s">
        <v>16</v>
      </c>
      <c r="I328" s="64">
        <v>86</v>
      </c>
      <c r="J328" s="52"/>
      <c r="K328" s="204">
        <v>188.8</v>
      </c>
      <c r="L328" s="204"/>
      <c r="M328" s="96"/>
      <c r="N328" s="97">
        <f t="shared" si="16"/>
        <v>16236.800000000001</v>
      </c>
      <c r="O328" s="106">
        <f t="shared" si="15"/>
        <v>0</v>
      </c>
      <c r="P328" s="33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7"/>
    </row>
    <row r="329" spans="1:27" ht="18" x14ac:dyDescent="0.25">
      <c r="A329" s="33"/>
      <c r="B329" s="5"/>
      <c r="C329" s="5" t="s">
        <v>389</v>
      </c>
      <c r="D329" s="9">
        <v>44938</v>
      </c>
      <c r="E329" s="9">
        <v>45838</v>
      </c>
      <c r="F329" s="210" t="s">
        <v>484</v>
      </c>
      <c r="G329" s="210"/>
      <c r="H329" s="10" t="s">
        <v>16</v>
      </c>
      <c r="I329" s="64">
        <v>13</v>
      </c>
      <c r="J329" s="52"/>
      <c r="K329" s="204">
        <v>68.150000000000006</v>
      </c>
      <c r="L329" s="204"/>
      <c r="M329" s="96"/>
      <c r="N329" s="97">
        <f t="shared" si="16"/>
        <v>885.95</v>
      </c>
      <c r="O329" s="106">
        <f t="shared" si="15"/>
        <v>0</v>
      </c>
      <c r="P329" s="33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7"/>
    </row>
    <row r="330" spans="1:27" ht="18" x14ac:dyDescent="0.25">
      <c r="A330" s="33"/>
      <c r="B330" s="8"/>
      <c r="C330" s="8" t="s">
        <v>485</v>
      </c>
      <c r="D330" s="10" t="s">
        <v>486</v>
      </c>
      <c r="E330" s="9">
        <v>45838</v>
      </c>
      <c r="F330" s="210" t="s">
        <v>487</v>
      </c>
      <c r="G330" s="210"/>
      <c r="H330" s="10" t="s">
        <v>16</v>
      </c>
      <c r="I330" s="64">
        <v>6646</v>
      </c>
      <c r="J330" s="56"/>
      <c r="K330" s="211">
        <v>0.85</v>
      </c>
      <c r="L330" s="211"/>
      <c r="M330" s="98"/>
      <c r="N330" s="97">
        <f t="shared" si="16"/>
        <v>5649.0999999999995</v>
      </c>
      <c r="O330" s="106">
        <f t="shared" si="15"/>
        <v>0</v>
      </c>
      <c r="P330" s="33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7"/>
    </row>
    <row r="331" spans="1:27" ht="18" x14ac:dyDescent="0.25">
      <c r="A331" s="33"/>
      <c r="B331" s="5"/>
      <c r="C331" s="5" t="s">
        <v>58</v>
      </c>
      <c r="D331" s="54" t="s">
        <v>488</v>
      </c>
      <c r="E331" s="6">
        <v>45838</v>
      </c>
      <c r="F331" s="203" t="s">
        <v>489</v>
      </c>
      <c r="G331" s="203"/>
      <c r="H331" s="54" t="s">
        <v>16</v>
      </c>
      <c r="I331" s="63">
        <v>36</v>
      </c>
      <c r="J331" s="52"/>
      <c r="K331" s="204">
        <v>972.25</v>
      </c>
      <c r="L331" s="204"/>
      <c r="M331" s="96"/>
      <c r="N331" s="97">
        <f t="shared" si="16"/>
        <v>35001</v>
      </c>
      <c r="O331" s="106">
        <f t="shared" si="15"/>
        <v>0</v>
      </c>
      <c r="P331" s="33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7"/>
    </row>
    <row r="332" spans="1:27" ht="18" x14ac:dyDescent="0.25">
      <c r="A332" s="33"/>
      <c r="B332" s="5"/>
      <c r="C332" s="5" t="s">
        <v>58</v>
      </c>
      <c r="D332" s="54" t="s">
        <v>450</v>
      </c>
      <c r="E332" s="6">
        <v>45838</v>
      </c>
      <c r="F332" s="203" t="s">
        <v>490</v>
      </c>
      <c r="G332" s="203"/>
      <c r="H332" s="54" t="s">
        <v>16</v>
      </c>
      <c r="I332" s="63">
        <v>11</v>
      </c>
      <c r="J332" s="52"/>
      <c r="K332" s="204">
        <v>972.25</v>
      </c>
      <c r="L332" s="204"/>
      <c r="M332" s="96"/>
      <c r="N332" s="97">
        <f t="shared" si="16"/>
        <v>10694.75</v>
      </c>
      <c r="O332" s="106">
        <f t="shared" si="15"/>
        <v>0</v>
      </c>
      <c r="P332" s="33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7"/>
    </row>
    <row r="333" spans="1:27" ht="18" x14ac:dyDescent="0.25">
      <c r="A333" s="33"/>
      <c r="B333" s="5"/>
      <c r="C333" s="5" t="s">
        <v>58</v>
      </c>
      <c r="D333" s="6">
        <v>44938</v>
      </c>
      <c r="E333" s="6">
        <v>45838</v>
      </c>
      <c r="F333" s="203" t="s">
        <v>491</v>
      </c>
      <c r="G333" s="203"/>
      <c r="H333" s="54" t="s">
        <v>16</v>
      </c>
      <c r="I333" s="63">
        <v>2</v>
      </c>
      <c r="J333" s="52"/>
      <c r="K333" s="204">
        <v>972.25</v>
      </c>
      <c r="L333" s="204"/>
      <c r="M333" s="96"/>
      <c r="N333" s="97">
        <f t="shared" si="16"/>
        <v>1944.5</v>
      </c>
      <c r="O333" s="106">
        <f t="shared" si="15"/>
        <v>0</v>
      </c>
      <c r="P333" s="33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7"/>
    </row>
    <row r="334" spans="1:27" ht="18" x14ac:dyDescent="0.25">
      <c r="A334" s="33"/>
      <c r="B334" s="5"/>
      <c r="C334" s="5" t="s">
        <v>74</v>
      </c>
      <c r="D334" s="54" t="s">
        <v>492</v>
      </c>
      <c r="E334" s="6">
        <v>45838</v>
      </c>
      <c r="F334" s="203" t="s">
        <v>493</v>
      </c>
      <c r="G334" s="203"/>
      <c r="H334" s="54" t="s">
        <v>16</v>
      </c>
      <c r="I334" s="63">
        <v>122</v>
      </c>
      <c r="J334" s="52"/>
      <c r="K334" s="204">
        <v>25</v>
      </c>
      <c r="L334" s="204"/>
      <c r="M334" s="96"/>
      <c r="N334" s="97">
        <f t="shared" si="16"/>
        <v>3050</v>
      </c>
      <c r="O334" s="106">
        <f t="shared" si="15"/>
        <v>0</v>
      </c>
      <c r="P334" s="33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7"/>
    </row>
    <row r="335" spans="1:27" ht="18" x14ac:dyDescent="0.25">
      <c r="A335" s="36"/>
      <c r="B335" s="5"/>
      <c r="C335" s="5" t="s">
        <v>64</v>
      </c>
      <c r="D335" s="54" t="s">
        <v>494</v>
      </c>
      <c r="E335" s="6">
        <v>45838</v>
      </c>
      <c r="F335" s="203" t="s">
        <v>495</v>
      </c>
      <c r="G335" s="203"/>
      <c r="H335" s="54" t="s">
        <v>16</v>
      </c>
      <c r="I335" s="63">
        <v>84</v>
      </c>
      <c r="J335" s="52"/>
      <c r="K335" s="204">
        <v>120.36</v>
      </c>
      <c r="L335" s="204"/>
      <c r="M335" s="96"/>
      <c r="N335" s="97">
        <f t="shared" si="16"/>
        <v>10110.24</v>
      </c>
      <c r="O335" s="106">
        <f t="shared" si="15"/>
        <v>0</v>
      </c>
      <c r="P335" s="36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7"/>
    </row>
    <row r="336" spans="1:27" ht="18" x14ac:dyDescent="0.25">
      <c r="A336" s="33"/>
      <c r="B336" s="5"/>
      <c r="C336" s="5" t="s">
        <v>389</v>
      </c>
      <c r="D336" s="6">
        <v>44938</v>
      </c>
      <c r="E336" s="6">
        <v>45838</v>
      </c>
      <c r="F336" s="203" t="s">
        <v>496</v>
      </c>
      <c r="G336" s="203"/>
      <c r="H336" s="54" t="s">
        <v>16</v>
      </c>
      <c r="I336" s="63">
        <v>650</v>
      </c>
      <c r="J336" s="52"/>
      <c r="K336" s="204">
        <v>33.24</v>
      </c>
      <c r="L336" s="204"/>
      <c r="M336" s="96"/>
      <c r="N336" s="97">
        <f t="shared" si="16"/>
        <v>21606</v>
      </c>
      <c r="O336" s="106">
        <f t="shared" si="15"/>
        <v>0</v>
      </c>
      <c r="P336" s="33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7"/>
    </row>
    <row r="337" spans="1:27" ht="18" x14ac:dyDescent="0.25">
      <c r="A337" s="32"/>
      <c r="B337" s="5"/>
      <c r="C337" s="5" t="s">
        <v>149</v>
      </c>
      <c r="D337" s="6">
        <v>44938</v>
      </c>
      <c r="E337" s="6">
        <v>45838</v>
      </c>
      <c r="F337" s="203" t="s">
        <v>497</v>
      </c>
      <c r="G337" s="203"/>
      <c r="H337" s="54" t="s">
        <v>16</v>
      </c>
      <c r="I337" s="63">
        <v>151</v>
      </c>
      <c r="J337" s="52"/>
      <c r="K337" s="204">
        <v>1.65</v>
      </c>
      <c r="L337" s="204"/>
      <c r="M337" s="96"/>
      <c r="N337" s="97">
        <f t="shared" ref="N337:N363" si="17">I337*K337</f>
        <v>249.14999999999998</v>
      </c>
      <c r="O337" s="106">
        <f t="shared" si="15"/>
        <v>0</v>
      </c>
      <c r="P337" s="32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7"/>
    </row>
    <row r="338" spans="1:27" ht="18" x14ac:dyDescent="0.25">
      <c r="A338" s="33"/>
      <c r="B338" s="5"/>
      <c r="C338" s="5" t="s">
        <v>153</v>
      </c>
      <c r="D338" s="54" t="s">
        <v>498</v>
      </c>
      <c r="E338" s="6">
        <v>45838</v>
      </c>
      <c r="F338" s="203" t="s">
        <v>499</v>
      </c>
      <c r="G338" s="203"/>
      <c r="H338" s="54" t="s">
        <v>16</v>
      </c>
      <c r="I338" s="63">
        <v>6</v>
      </c>
      <c r="J338" s="52"/>
      <c r="K338" s="204">
        <v>2015.15</v>
      </c>
      <c r="L338" s="204"/>
      <c r="M338" s="96"/>
      <c r="N338" s="97">
        <f t="shared" si="17"/>
        <v>12090.900000000001</v>
      </c>
      <c r="O338" s="106">
        <f t="shared" si="15"/>
        <v>0</v>
      </c>
      <c r="P338" s="33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7"/>
    </row>
    <row r="339" spans="1:27" ht="18" x14ac:dyDescent="0.25">
      <c r="A339" s="33"/>
      <c r="B339" s="5"/>
      <c r="C339" s="5" t="s">
        <v>11</v>
      </c>
      <c r="D339" s="54" t="s">
        <v>500</v>
      </c>
      <c r="E339" s="6">
        <v>45838</v>
      </c>
      <c r="F339" s="203" t="s">
        <v>501</v>
      </c>
      <c r="G339" s="203"/>
      <c r="H339" s="54" t="s">
        <v>16</v>
      </c>
      <c r="I339" s="63">
        <v>28</v>
      </c>
      <c r="J339" s="52"/>
      <c r="K339" s="204">
        <v>1121</v>
      </c>
      <c r="L339" s="204"/>
      <c r="M339" s="96"/>
      <c r="N339" s="97">
        <f t="shared" si="17"/>
        <v>31388</v>
      </c>
      <c r="O339" s="106">
        <f t="shared" si="15"/>
        <v>0</v>
      </c>
      <c r="P339" s="33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7"/>
    </row>
    <row r="340" spans="1:27" ht="18" x14ac:dyDescent="0.25">
      <c r="A340" s="36"/>
      <c r="B340" s="5"/>
      <c r="C340" s="5" t="s">
        <v>58</v>
      </c>
      <c r="D340" s="54" t="s">
        <v>203</v>
      </c>
      <c r="E340" s="6">
        <v>45838</v>
      </c>
      <c r="F340" s="203" t="s">
        <v>502</v>
      </c>
      <c r="G340" s="203"/>
      <c r="H340" s="54" t="s">
        <v>16</v>
      </c>
      <c r="I340" s="63">
        <v>12</v>
      </c>
      <c r="J340" s="52"/>
      <c r="K340" s="204">
        <v>95</v>
      </c>
      <c r="L340" s="204"/>
      <c r="M340" s="96"/>
      <c r="N340" s="97">
        <f t="shared" si="17"/>
        <v>1140</v>
      </c>
      <c r="O340" s="106">
        <f t="shared" si="15"/>
        <v>0</v>
      </c>
      <c r="P340" s="36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7"/>
    </row>
    <row r="341" spans="1:27" ht="18" x14ac:dyDescent="0.25">
      <c r="A341" s="32"/>
      <c r="B341" s="5"/>
      <c r="C341" s="5" t="s">
        <v>58</v>
      </c>
      <c r="D341" s="6">
        <v>44938</v>
      </c>
      <c r="E341" s="6">
        <v>45838</v>
      </c>
      <c r="F341" s="203" t="s">
        <v>503</v>
      </c>
      <c r="G341" s="203"/>
      <c r="H341" s="54" t="s">
        <v>16</v>
      </c>
      <c r="I341" s="63">
        <v>73</v>
      </c>
      <c r="J341" s="52"/>
      <c r="K341" s="204">
        <v>397.71</v>
      </c>
      <c r="L341" s="204"/>
      <c r="M341" s="96"/>
      <c r="N341" s="97">
        <f t="shared" si="17"/>
        <v>29032.829999999998</v>
      </c>
      <c r="O341" s="106">
        <f t="shared" ref="O341:O404" si="18">SUM(I341*L341)</f>
        <v>0</v>
      </c>
      <c r="P341" s="32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7"/>
    </row>
    <row r="342" spans="1:27" ht="18" x14ac:dyDescent="0.25">
      <c r="A342" s="33"/>
      <c r="B342" s="5"/>
      <c r="C342" s="5" t="s">
        <v>58</v>
      </c>
      <c r="D342" s="54" t="s">
        <v>504</v>
      </c>
      <c r="E342" s="6">
        <v>45838</v>
      </c>
      <c r="F342" s="203" t="s">
        <v>505</v>
      </c>
      <c r="G342" s="203"/>
      <c r="H342" s="54" t="s">
        <v>16</v>
      </c>
      <c r="I342" s="63">
        <v>2</v>
      </c>
      <c r="J342" s="52"/>
      <c r="K342" s="204">
        <v>205.15</v>
      </c>
      <c r="L342" s="204"/>
      <c r="M342" s="96"/>
      <c r="N342" s="97">
        <f t="shared" si="17"/>
        <v>410.3</v>
      </c>
      <c r="O342" s="106">
        <f t="shared" si="18"/>
        <v>0</v>
      </c>
      <c r="P342" s="33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7"/>
    </row>
    <row r="343" spans="1:27" ht="18" x14ac:dyDescent="0.25">
      <c r="A343" s="33"/>
      <c r="B343" s="5"/>
      <c r="C343" s="5" t="s">
        <v>58</v>
      </c>
      <c r="D343" s="54" t="s">
        <v>135</v>
      </c>
      <c r="E343" s="6">
        <v>45838</v>
      </c>
      <c r="F343" s="203" t="s">
        <v>506</v>
      </c>
      <c r="G343" s="203"/>
      <c r="H343" s="54" t="s">
        <v>16</v>
      </c>
      <c r="I343" s="63">
        <v>3</v>
      </c>
      <c r="J343" s="52"/>
      <c r="K343" s="204">
        <v>398.1</v>
      </c>
      <c r="L343" s="204"/>
      <c r="M343" s="96"/>
      <c r="N343" s="97">
        <f t="shared" si="17"/>
        <v>1194.3000000000002</v>
      </c>
      <c r="O343" s="106">
        <f t="shared" si="18"/>
        <v>0</v>
      </c>
      <c r="P343" s="33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7"/>
    </row>
    <row r="344" spans="1:27" ht="18" x14ac:dyDescent="0.25">
      <c r="A344" s="36"/>
      <c r="B344" s="5"/>
      <c r="C344" s="5" t="s">
        <v>58</v>
      </c>
      <c r="D344" s="6">
        <v>44938</v>
      </c>
      <c r="E344" s="6">
        <v>45838</v>
      </c>
      <c r="F344" s="203" t="s">
        <v>507</v>
      </c>
      <c r="G344" s="203"/>
      <c r="H344" s="54" t="s">
        <v>16</v>
      </c>
      <c r="I344" s="63">
        <v>83</v>
      </c>
      <c r="J344" s="52"/>
      <c r="K344" s="204">
        <v>649</v>
      </c>
      <c r="L344" s="204"/>
      <c r="M344" s="96"/>
      <c r="N344" s="97">
        <f t="shared" si="17"/>
        <v>53867</v>
      </c>
      <c r="O344" s="106">
        <f t="shared" si="18"/>
        <v>0</v>
      </c>
      <c r="P344" s="36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7"/>
    </row>
    <row r="345" spans="1:27" ht="18" x14ac:dyDescent="0.25">
      <c r="A345" s="33"/>
      <c r="B345" s="5"/>
      <c r="C345" s="5" t="s">
        <v>389</v>
      </c>
      <c r="D345" s="54" t="s">
        <v>508</v>
      </c>
      <c r="E345" s="6">
        <v>45838</v>
      </c>
      <c r="F345" s="203" t="s">
        <v>509</v>
      </c>
      <c r="G345" s="203"/>
      <c r="H345" s="54" t="s">
        <v>16</v>
      </c>
      <c r="I345" s="63">
        <v>12</v>
      </c>
      <c r="J345" s="52"/>
      <c r="K345" s="204">
        <v>354</v>
      </c>
      <c r="L345" s="204"/>
      <c r="M345" s="96"/>
      <c r="N345" s="97">
        <f t="shared" si="17"/>
        <v>4248</v>
      </c>
      <c r="O345" s="106">
        <f t="shared" si="18"/>
        <v>0</v>
      </c>
      <c r="P345" s="33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7"/>
    </row>
    <row r="346" spans="1:27" ht="18" x14ac:dyDescent="0.25">
      <c r="A346" s="33"/>
      <c r="B346" s="5"/>
      <c r="C346" s="5" t="s">
        <v>389</v>
      </c>
      <c r="D346" s="54" t="s">
        <v>508</v>
      </c>
      <c r="E346" s="6">
        <v>45838</v>
      </c>
      <c r="F346" s="203" t="s">
        <v>510</v>
      </c>
      <c r="G346" s="203"/>
      <c r="H346" s="54" t="s">
        <v>16</v>
      </c>
      <c r="I346" s="63">
        <v>70</v>
      </c>
      <c r="J346" s="52"/>
      <c r="K346" s="204">
        <v>1003</v>
      </c>
      <c r="L346" s="204"/>
      <c r="M346" s="96"/>
      <c r="N346" s="97">
        <f t="shared" si="17"/>
        <v>70210</v>
      </c>
      <c r="O346" s="106">
        <f t="shared" si="18"/>
        <v>0</v>
      </c>
      <c r="P346" s="33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7"/>
    </row>
    <row r="347" spans="1:27" ht="18" x14ac:dyDescent="0.25">
      <c r="A347" s="33"/>
      <c r="B347" s="5"/>
      <c r="C347" s="5" t="s">
        <v>389</v>
      </c>
      <c r="D347" s="54" t="s">
        <v>508</v>
      </c>
      <c r="E347" s="6">
        <v>45838</v>
      </c>
      <c r="F347" s="203" t="s">
        <v>511</v>
      </c>
      <c r="G347" s="203"/>
      <c r="H347" s="54" t="s">
        <v>16</v>
      </c>
      <c r="I347" s="63">
        <v>34</v>
      </c>
      <c r="J347" s="52"/>
      <c r="K347" s="204">
        <v>3835</v>
      </c>
      <c r="L347" s="204"/>
      <c r="M347" s="96"/>
      <c r="N347" s="97">
        <f t="shared" si="17"/>
        <v>130390</v>
      </c>
      <c r="O347" s="106">
        <f t="shared" si="18"/>
        <v>0</v>
      </c>
      <c r="P347" s="33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7"/>
    </row>
    <row r="348" spans="1:27" ht="18" x14ac:dyDescent="0.25">
      <c r="A348" s="32"/>
      <c r="B348" s="5"/>
      <c r="C348" s="5" t="s">
        <v>389</v>
      </c>
      <c r="D348" s="54" t="s">
        <v>512</v>
      </c>
      <c r="E348" s="6">
        <v>45838</v>
      </c>
      <c r="F348" s="203" t="s">
        <v>513</v>
      </c>
      <c r="G348" s="203"/>
      <c r="H348" s="54" t="s">
        <v>16</v>
      </c>
      <c r="I348" s="63">
        <v>25</v>
      </c>
      <c r="J348" s="52"/>
      <c r="K348" s="204">
        <v>1357</v>
      </c>
      <c r="L348" s="204"/>
      <c r="M348" s="96"/>
      <c r="N348" s="97">
        <f t="shared" si="17"/>
        <v>33925</v>
      </c>
      <c r="O348" s="106">
        <f t="shared" si="18"/>
        <v>0</v>
      </c>
      <c r="P348" s="32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7"/>
    </row>
    <row r="349" spans="1:27" ht="18" x14ac:dyDescent="0.25">
      <c r="A349" s="32"/>
      <c r="B349" s="5"/>
      <c r="C349" s="5" t="s">
        <v>153</v>
      </c>
      <c r="D349" s="54" t="s">
        <v>494</v>
      </c>
      <c r="E349" s="6">
        <v>45838</v>
      </c>
      <c r="F349" s="203" t="s">
        <v>514</v>
      </c>
      <c r="G349" s="203"/>
      <c r="H349" s="54" t="s">
        <v>16</v>
      </c>
      <c r="I349" s="63">
        <v>200</v>
      </c>
      <c r="J349" s="52"/>
      <c r="K349" s="204">
        <v>125.08</v>
      </c>
      <c r="L349" s="204"/>
      <c r="M349" s="96"/>
      <c r="N349" s="97">
        <f t="shared" si="17"/>
        <v>25016</v>
      </c>
      <c r="O349" s="106">
        <f t="shared" si="18"/>
        <v>0</v>
      </c>
      <c r="P349" s="32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7"/>
    </row>
    <row r="350" spans="1:27" ht="18" x14ac:dyDescent="0.25">
      <c r="A350" s="32"/>
      <c r="B350" s="5"/>
      <c r="C350" s="5" t="s">
        <v>208</v>
      </c>
      <c r="D350" s="54" t="s">
        <v>515</v>
      </c>
      <c r="E350" s="6">
        <v>45838</v>
      </c>
      <c r="F350" s="203" t="s">
        <v>516</v>
      </c>
      <c r="G350" s="203"/>
      <c r="H350" s="54" t="s">
        <v>16</v>
      </c>
      <c r="I350" s="63">
        <v>3</v>
      </c>
      <c r="J350" s="52"/>
      <c r="K350" s="204">
        <v>1720.63</v>
      </c>
      <c r="L350" s="204"/>
      <c r="M350" s="96"/>
      <c r="N350" s="97">
        <f t="shared" si="17"/>
        <v>5161.8900000000003</v>
      </c>
      <c r="O350" s="106">
        <f t="shared" si="18"/>
        <v>0</v>
      </c>
      <c r="P350" s="32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7"/>
    </row>
    <row r="351" spans="1:27" ht="18" x14ac:dyDescent="0.25">
      <c r="A351" s="32"/>
      <c r="B351" s="5"/>
      <c r="C351" s="5" t="s">
        <v>153</v>
      </c>
      <c r="D351" s="54" t="s">
        <v>517</v>
      </c>
      <c r="E351" s="6">
        <v>45838</v>
      </c>
      <c r="F351" s="203" t="s">
        <v>518</v>
      </c>
      <c r="G351" s="203"/>
      <c r="H351" s="54" t="s">
        <v>16</v>
      </c>
      <c r="I351" s="63">
        <v>40</v>
      </c>
      <c r="J351" s="52"/>
      <c r="K351" s="204">
        <v>129.80000000000001</v>
      </c>
      <c r="L351" s="204"/>
      <c r="M351" s="96"/>
      <c r="N351" s="97">
        <f t="shared" si="17"/>
        <v>5192</v>
      </c>
      <c r="O351" s="106">
        <f t="shared" si="18"/>
        <v>0</v>
      </c>
      <c r="P351" s="32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7"/>
    </row>
    <row r="352" spans="1:27" ht="18" x14ac:dyDescent="0.25">
      <c r="A352" s="32"/>
      <c r="B352" s="5"/>
      <c r="C352" s="5" t="s">
        <v>153</v>
      </c>
      <c r="D352" s="54" t="s">
        <v>270</v>
      </c>
      <c r="E352" s="6">
        <v>45838</v>
      </c>
      <c r="F352" s="203" t="s">
        <v>519</v>
      </c>
      <c r="G352" s="203"/>
      <c r="H352" s="54" t="s">
        <v>16</v>
      </c>
      <c r="I352" s="63">
        <v>2</v>
      </c>
      <c r="J352" s="52"/>
      <c r="K352" s="204">
        <v>2085.0500000000002</v>
      </c>
      <c r="L352" s="204"/>
      <c r="M352" s="96"/>
      <c r="N352" s="97">
        <f t="shared" si="17"/>
        <v>4170.1000000000004</v>
      </c>
      <c r="O352" s="106">
        <f t="shared" si="18"/>
        <v>0</v>
      </c>
      <c r="P352" s="32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7"/>
    </row>
    <row r="353" spans="1:27" ht="18" x14ac:dyDescent="0.25">
      <c r="A353" s="32"/>
      <c r="B353" s="5"/>
      <c r="C353" s="5" t="s">
        <v>58</v>
      </c>
      <c r="D353" s="54" t="s">
        <v>421</v>
      </c>
      <c r="E353" s="6">
        <v>45838</v>
      </c>
      <c r="F353" s="203" t="s">
        <v>520</v>
      </c>
      <c r="G353" s="203"/>
      <c r="H353" s="54" t="s">
        <v>16</v>
      </c>
      <c r="I353" s="63">
        <v>4</v>
      </c>
      <c r="J353" s="52"/>
      <c r="K353" s="204">
        <v>2344.66</v>
      </c>
      <c r="L353" s="204"/>
      <c r="M353" s="96"/>
      <c r="N353" s="97">
        <f t="shared" si="17"/>
        <v>9378.64</v>
      </c>
      <c r="O353" s="106">
        <f t="shared" si="18"/>
        <v>0</v>
      </c>
      <c r="P353" s="32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7"/>
    </row>
    <row r="354" spans="1:27" ht="18" x14ac:dyDescent="0.25">
      <c r="A354" s="32"/>
      <c r="B354" s="5"/>
      <c r="C354" s="5" t="s">
        <v>153</v>
      </c>
      <c r="D354" s="54" t="s">
        <v>270</v>
      </c>
      <c r="E354" s="6">
        <v>45838</v>
      </c>
      <c r="F354" s="203" t="s">
        <v>521</v>
      </c>
      <c r="G354" s="203"/>
      <c r="H354" s="54" t="s">
        <v>522</v>
      </c>
      <c r="I354" s="63">
        <v>52</v>
      </c>
      <c r="J354" s="52"/>
      <c r="K354" s="204">
        <v>1500</v>
      </c>
      <c r="L354" s="204"/>
      <c r="M354" s="96"/>
      <c r="N354" s="97">
        <f t="shared" si="17"/>
        <v>78000</v>
      </c>
      <c r="O354" s="106">
        <f t="shared" si="18"/>
        <v>0</v>
      </c>
      <c r="P354" s="32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7"/>
    </row>
    <row r="355" spans="1:27" ht="18" x14ac:dyDescent="0.25">
      <c r="A355" s="33"/>
      <c r="B355" s="5"/>
      <c r="C355" s="5" t="s">
        <v>485</v>
      </c>
      <c r="D355" s="54" t="s">
        <v>494</v>
      </c>
      <c r="E355" s="6">
        <v>45838</v>
      </c>
      <c r="F355" s="203" t="s">
        <v>523</v>
      </c>
      <c r="G355" s="203"/>
      <c r="H355" s="54" t="s">
        <v>16</v>
      </c>
      <c r="I355" s="63">
        <v>294000</v>
      </c>
      <c r="J355" s="52"/>
      <c r="K355" s="204">
        <v>2.2000000000000002</v>
      </c>
      <c r="L355" s="204"/>
      <c r="M355" s="96"/>
      <c r="N355" s="97">
        <f t="shared" si="17"/>
        <v>646800</v>
      </c>
      <c r="O355" s="106">
        <f t="shared" si="18"/>
        <v>0</v>
      </c>
      <c r="P355" s="33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7"/>
    </row>
    <row r="356" spans="1:27" ht="18" x14ac:dyDescent="0.25">
      <c r="A356" s="33"/>
      <c r="B356" s="8"/>
      <c r="C356" s="8" t="s">
        <v>389</v>
      </c>
      <c r="D356" s="54" t="s">
        <v>421</v>
      </c>
      <c r="E356" s="6">
        <v>45838</v>
      </c>
      <c r="F356" s="210" t="s">
        <v>524</v>
      </c>
      <c r="G356" s="210"/>
      <c r="H356" s="54" t="s">
        <v>16</v>
      </c>
      <c r="I356" s="64">
        <v>43</v>
      </c>
      <c r="J356" s="56"/>
      <c r="K356" s="211">
        <v>125.1</v>
      </c>
      <c r="L356" s="211"/>
      <c r="M356" s="98"/>
      <c r="N356" s="97">
        <f t="shared" si="17"/>
        <v>5379.3</v>
      </c>
      <c r="O356" s="106">
        <f t="shared" si="18"/>
        <v>0</v>
      </c>
      <c r="P356" s="33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7"/>
    </row>
    <row r="357" spans="1:27" ht="18" x14ac:dyDescent="0.25">
      <c r="A357" s="33"/>
      <c r="B357" s="8"/>
      <c r="C357" s="8" t="s">
        <v>389</v>
      </c>
      <c r="D357" s="54" t="s">
        <v>525</v>
      </c>
      <c r="E357" s="6">
        <v>45838</v>
      </c>
      <c r="F357" s="210" t="s">
        <v>526</v>
      </c>
      <c r="G357" s="210"/>
      <c r="H357" s="54" t="s">
        <v>16</v>
      </c>
      <c r="I357" s="64">
        <v>72</v>
      </c>
      <c r="J357" s="56"/>
      <c r="K357" s="211">
        <v>171.1</v>
      </c>
      <c r="L357" s="211"/>
      <c r="M357" s="98"/>
      <c r="N357" s="97">
        <f t="shared" si="17"/>
        <v>12319.199999999999</v>
      </c>
      <c r="O357" s="106">
        <f t="shared" si="18"/>
        <v>0</v>
      </c>
      <c r="P357" s="33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7"/>
    </row>
    <row r="358" spans="1:27" ht="18" x14ac:dyDescent="0.25">
      <c r="A358" s="33"/>
      <c r="B358" s="5"/>
      <c r="C358" s="5" t="s">
        <v>389</v>
      </c>
      <c r="D358" s="54" t="s">
        <v>312</v>
      </c>
      <c r="E358" s="6">
        <v>45838</v>
      </c>
      <c r="F358" s="203" t="s">
        <v>527</v>
      </c>
      <c r="G358" s="203"/>
      <c r="H358" s="54" t="s">
        <v>16</v>
      </c>
      <c r="I358" s="63">
        <v>71</v>
      </c>
      <c r="J358" s="52"/>
      <c r="K358" s="204">
        <v>224.2</v>
      </c>
      <c r="L358" s="204"/>
      <c r="M358" s="96"/>
      <c r="N358" s="97">
        <f t="shared" si="17"/>
        <v>15918.199999999999</v>
      </c>
      <c r="O358" s="106">
        <f t="shared" si="18"/>
        <v>0</v>
      </c>
      <c r="P358" s="33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7"/>
    </row>
    <row r="359" spans="1:27" ht="18" x14ac:dyDescent="0.25">
      <c r="A359" s="33"/>
      <c r="B359" s="5"/>
      <c r="C359" s="5" t="s">
        <v>389</v>
      </c>
      <c r="D359" s="54" t="s">
        <v>528</v>
      </c>
      <c r="E359" s="6">
        <v>45838</v>
      </c>
      <c r="F359" s="203" t="s">
        <v>529</v>
      </c>
      <c r="G359" s="203"/>
      <c r="H359" s="54" t="s">
        <v>173</v>
      </c>
      <c r="I359" s="63">
        <v>85</v>
      </c>
      <c r="J359" s="52"/>
      <c r="K359" s="204">
        <v>165.2</v>
      </c>
      <c r="L359" s="204"/>
      <c r="M359" s="96"/>
      <c r="N359" s="97">
        <f t="shared" si="17"/>
        <v>14041.999999999998</v>
      </c>
      <c r="O359" s="106">
        <f t="shared" si="18"/>
        <v>0</v>
      </c>
      <c r="P359" s="33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7"/>
    </row>
    <row r="360" spans="1:27" ht="18" x14ac:dyDescent="0.25">
      <c r="A360" s="33"/>
      <c r="B360" s="5"/>
      <c r="C360" s="5" t="s">
        <v>389</v>
      </c>
      <c r="D360" s="54" t="s">
        <v>530</v>
      </c>
      <c r="E360" s="6">
        <v>45838</v>
      </c>
      <c r="F360" s="203" t="s">
        <v>531</v>
      </c>
      <c r="G360" s="203"/>
      <c r="H360" s="54" t="s">
        <v>16</v>
      </c>
      <c r="I360" s="63">
        <v>120</v>
      </c>
      <c r="J360" s="52"/>
      <c r="K360" s="204">
        <v>442.5</v>
      </c>
      <c r="L360" s="204"/>
      <c r="M360" s="96"/>
      <c r="N360" s="97">
        <f t="shared" si="17"/>
        <v>53100</v>
      </c>
      <c r="O360" s="106">
        <f t="shared" si="18"/>
        <v>0</v>
      </c>
      <c r="P360" s="33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7"/>
    </row>
    <row r="361" spans="1:27" ht="18" x14ac:dyDescent="0.25">
      <c r="A361" s="33"/>
      <c r="B361" s="5"/>
      <c r="C361" s="5" t="s">
        <v>21</v>
      </c>
      <c r="D361" s="6">
        <v>45089</v>
      </c>
      <c r="E361" s="6">
        <v>45838</v>
      </c>
      <c r="F361" s="203" t="s">
        <v>532</v>
      </c>
      <c r="G361" s="203"/>
      <c r="H361" s="54" t="s">
        <v>16</v>
      </c>
      <c r="I361" s="63">
        <v>3</v>
      </c>
      <c r="J361" s="52"/>
      <c r="K361" s="204">
        <v>595.42999999999995</v>
      </c>
      <c r="L361" s="204"/>
      <c r="M361" s="96"/>
      <c r="N361" s="97">
        <f t="shared" si="17"/>
        <v>1786.29</v>
      </c>
      <c r="O361" s="106">
        <f t="shared" si="18"/>
        <v>0</v>
      </c>
      <c r="P361" s="33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7"/>
    </row>
    <row r="362" spans="1:27" ht="18" x14ac:dyDescent="0.25">
      <c r="A362" s="33"/>
      <c r="B362" s="5"/>
      <c r="C362" s="5" t="s">
        <v>21</v>
      </c>
      <c r="D362" s="54" t="s">
        <v>533</v>
      </c>
      <c r="E362" s="6">
        <v>45838</v>
      </c>
      <c r="F362" s="203" t="s">
        <v>534</v>
      </c>
      <c r="G362" s="203"/>
      <c r="H362" s="54" t="s">
        <v>16</v>
      </c>
      <c r="I362" s="63">
        <v>5</v>
      </c>
      <c r="J362" s="52"/>
      <c r="K362" s="204">
        <v>245.1</v>
      </c>
      <c r="L362" s="204"/>
      <c r="M362" s="96"/>
      <c r="N362" s="97">
        <f t="shared" si="17"/>
        <v>1225.5</v>
      </c>
      <c r="O362" s="106">
        <f t="shared" si="18"/>
        <v>0</v>
      </c>
      <c r="P362" s="33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7"/>
    </row>
    <row r="363" spans="1:27" ht="18" x14ac:dyDescent="0.25">
      <c r="A363" s="33"/>
      <c r="B363" s="5"/>
      <c r="C363" s="5" t="s">
        <v>58</v>
      </c>
      <c r="D363" s="6">
        <v>45266</v>
      </c>
      <c r="E363" s="6">
        <v>45838</v>
      </c>
      <c r="F363" s="203" t="s">
        <v>535</v>
      </c>
      <c r="G363" s="203"/>
      <c r="H363" s="54" t="s">
        <v>16</v>
      </c>
      <c r="I363" s="63">
        <v>37</v>
      </c>
      <c r="J363" s="52"/>
      <c r="K363" s="204">
        <v>3911.24</v>
      </c>
      <c r="L363" s="204"/>
      <c r="M363" s="96"/>
      <c r="N363" s="97">
        <f t="shared" si="17"/>
        <v>144715.88</v>
      </c>
      <c r="O363" s="106">
        <f t="shared" si="18"/>
        <v>0</v>
      </c>
      <c r="P363" s="33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7"/>
    </row>
    <row r="364" spans="1:27" s="41" customFormat="1" ht="18" x14ac:dyDescent="0.25">
      <c r="A364" s="73"/>
      <c r="B364" s="38"/>
      <c r="C364" s="38" t="s">
        <v>58</v>
      </c>
      <c r="D364" s="39">
        <v>45266</v>
      </c>
      <c r="E364" s="39">
        <v>45838</v>
      </c>
      <c r="F364" s="53" t="s">
        <v>536</v>
      </c>
      <c r="G364" s="53"/>
      <c r="H364" s="53" t="s">
        <v>160</v>
      </c>
      <c r="I364" s="67">
        <v>10</v>
      </c>
      <c r="J364" s="53"/>
      <c r="K364" s="68"/>
      <c r="L364" s="68">
        <v>2253.576</v>
      </c>
      <c r="M364" s="99"/>
      <c r="N364" s="100">
        <f>L364*I364</f>
        <v>22535.760000000002</v>
      </c>
      <c r="O364" s="106">
        <f t="shared" si="18"/>
        <v>22535.760000000002</v>
      </c>
      <c r="P364" s="73"/>
      <c r="Q364" s="37"/>
      <c r="R364" s="37"/>
      <c r="S364" s="37"/>
      <c r="T364" s="37"/>
      <c r="U364" s="37"/>
      <c r="V364" s="37"/>
      <c r="W364" s="37"/>
      <c r="X364" s="37"/>
      <c r="Y364" s="37"/>
      <c r="Z364" s="37"/>
    </row>
    <row r="365" spans="1:27" s="25" customFormat="1" ht="18" x14ac:dyDescent="0.25">
      <c r="A365" s="76"/>
      <c r="B365" s="23"/>
      <c r="C365" s="23" t="s">
        <v>58</v>
      </c>
      <c r="D365" s="24">
        <v>45266</v>
      </c>
      <c r="E365" s="24">
        <v>45838</v>
      </c>
      <c r="F365" s="57" t="s">
        <v>537</v>
      </c>
      <c r="G365" s="57"/>
      <c r="H365" s="57" t="s">
        <v>160</v>
      </c>
      <c r="I365" s="70">
        <v>1</v>
      </c>
      <c r="J365" s="57"/>
      <c r="K365" s="71"/>
      <c r="L365" s="71">
        <v>22.1</v>
      </c>
      <c r="M365" s="101"/>
      <c r="N365" s="102">
        <v>22.1</v>
      </c>
      <c r="O365" s="106">
        <f t="shared" si="18"/>
        <v>22.1</v>
      </c>
      <c r="P365" s="76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7" ht="18" x14ac:dyDescent="0.25">
      <c r="A366" s="33"/>
      <c r="B366" s="5"/>
      <c r="C366" s="5" t="s">
        <v>58</v>
      </c>
      <c r="D366" s="9">
        <v>44963</v>
      </c>
      <c r="E366" s="9">
        <v>45838</v>
      </c>
      <c r="F366" s="203" t="s">
        <v>538</v>
      </c>
      <c r="G366" s="203"/>
      <c r="H366" s="10" t="s">
        <v>160</v>
      </c>
      <c r="I366" s="63">
        <v>1</v>
      </c>
      <c r="J366" s="52"/>
      <c r="K366" s="204">
        <v>1354.05</v>
      </c>
      <c r="L366" s="204"/>
      <c r="M366" s="96"/>
      <c r="N366" s="97">
        <f t="shared" ref="N366:N373" si="19">I366*K366</f>
        <v>1354.05</v>
      </c>
      <c r="O366" s="106">
        <f t="shared" si="18"/>
        <v>0</v>
      </c>
      <c r="P366" s="33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7"/>
    </row>
    <row r="367" spans="1:27" ht="18" x14ac:dyDescent="0.25">
      <c r="A367" s="33"/>
      <c r="B367" s="5"/>
      <c r="C367" s="5" t="s">
        <v>58</v>
      </c>
      <c r="D367" s="10" t="s">
        <v>494</v>
      </c>
      <c r="E367" s="9">
        <v>45838</v>
      </c>
      <c r="F367" s="203" t="s">
        <v>539</v>
      </c>
      <c r="G367" s="203"/>
      <c r="H367" s="10" t="s">
        <v>16</v>
      </c>
      <c r="I367" s="63">
        <v>8</v>
      </c>
      <c r="J367" s="52"/>
      <c r="K367" s="204">
        <v>3890.1</v>
      </c>
      <c r="L367" s="204"/>
      <c r="M367" s="96"/>
      <c r="N367" s="97">
        <f t="shared" si="19"/>
        <v>31120.799999999999</v>
      </c>
      <c r="O367" s="106">
        <f t="shared" si="18"/>
        <v>0</v>
      </c>
      <c r="P367" s="33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7"/>
    </row>
    <row r="368" spans="1:27" ht="18" x14ac:dyDescent="0.25">
      <c r="A368" s="32"/>
      <c r="B368" s="5"/>
      <c r="C368" s="5" t="s">
        <v>58</v>
      </c>
      <c r="D368" s="54" t="s">
        <v>494</v>
      </c>
      <c r="E368" s="6">
        <v>45838</v>
      </c>
      <c r="F368" s="203" t="s">
        <v>540</v>
      </c>
      <c r="G368" s="203"/>
      <c r="H368" s="54" t="s">
        <v>16</v>
      </c>
      <c r="I368" s="63">
        <v>12</v>
      </c>
      <c r="J368" s="52"/>
      <c r="K368" s="204">
        <v>1704.23</v>
      </c>
      <c r="L368" s="204"/>
      <c r="M368" s="96"/>
      <c r="N368" s="97">
        <f t="shared" si="19"/>
        <v>20450.760000000002</v>
      </c>
      <c r="O368" s="106">
        <f t="shared" si="18"/>
        <v>0</v>
      </c>
      <c r="P368" s="32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7"/>
    </row>
    <row r="369" spans="1:27" ht="18" x14ac:dyDescent="0.25">
      <c r="A369" s="33"/>
      <c r="B369" s="5"/>
      <c r="C369" s="5" t="s">
        <v>58</v>
      </c>
      <c r="D369" s="54" t="s">
        <v>541</v>
      </c>
      <c r="E369" s="6">
        <v>45838</v>
      </c>
      <c r="F369" s="203" t="s">
        <v>542</v>
      </c>
      <c r="G369" s="203"/>
      <c r="H369" s="54" t="s">
        <v>16</v>
      </c>
      <c r="I369" s="63">
        <v>9</v>
      </c>
      <c r="J369" s="52"/>
      <c r="K369" s="204">
        <v>2150.5500000000002</v>
      </c>
      <c r="L369" s="204"/>
      <c r="M369" s="96"/>
      <c r="N369" s="97">
        <f t="shared" si="19"/>
        <v>19354.95</v>
      </c>
      <c r="O369" s="106">
        <f t="shared" si="18"/>
        <v>0</v>
      </c>
      <c r="P369" s="33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7"/>
    </row>
    <row r="370" spans="1:27" ht="18" x14ac:dyDescent="0.25">
      <c r="A370" s="33"/>
      <c r="B370" s="5"/>
      <c r="C370" s="5" t="s">
        <v>153</v>
      </c>
      <c r="D370" s="54" t="s">
        <v>543</v>
      </c>
      <c r="E370" s="6">
        <v>45838</v>
      </c>
      <c r="F370" s="203" t="s">
        <v>544</v>
      </c>
      <c r="G370" s="203"/>
      <c r="H370" s="54" t="s">
        <v>16</v>
      </c>
      <c r="I370" s="63">
        <v>1</v>
      </c>
      <c r="J370" s="52"/>
      <c r="K370" s="204">
        <v>360.02</v>
      </c>
      <c r="L370" s="204"/>
      <c r="M370" s="96"/>
      <c r="N370" s="97">
        <f t="shared" si="19"/>
        <v>360.02</v>
      </c>
      <c r="O370" s="106">
        <f t="shared" si="18"/>
        <v>0</v>
      </c>
      <c r="P370" s="33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7"/>
    </row>
    <row r="371" spans="1:27" ht="18" x14ac:dyDescent="0.25">
      <c r="A371" s="36"/>
      <c r="B371" s="5"/>
      <c r="C371" s="5" t="s">
        <v>153</v>
      </c>
      <c r="D371" s="54" t="s">
        <v>545</v>
      </c>
      <c r="E371" s="6">
        <v>45838</v>
      </c>
      <c r="F371" s="203" t="s">
        <v>546</v>
      </c>
      <c r="G371" s="203"/>
      <c r="H371" s="54" t="s">
        <v>16</v>
      </c>
      <c r="I371" s="63">
        <v>7</v>
      </c>
      <c r="J371" s="52"/>
      <c r="K371" s="204">
        <v>52.25</v>
      </c>
      <c r="L371" s="204"/>
      <c r="M371" s="96"/>
      <c r="N371" s="97">
        <f t="shared" si="19"/>
        <v>365.75</v>
      </c>
      <c r="O371" s="106">
        <f t="shared" si="18"/>
        <v>0</v>
      </c>
      <c r="P371" s="36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7"/>
    </row>
    <row r="372" spans="1:27" ht="18" x14ac:dyDescent="0.25">
      <c r="A372" s="36"/>
      <c r="B372" s="5"/>
      <c r="C372" s="5" t="s">
        <v>153</v>
      </c>
      <c r="D372" s="6">
        <v>45266</v>
      </c>
      <c r="E372" s="6">
        <v>45838</v>
      </c>
      <c r="F372" s="203" t="s">
        <v>547</v>
      </c>
      <c r="G372" s="203"/>
      <c r="H372" s="54" t="s">
        <v>16</v>
      </c>
      <c r="I372" s="63">
        <v>15</v>
      </c>
      <c r="J372" s="52"/>
      <c r="K372" s="204">
        <v>430.11</v>
      </c>
      <c r="L372" s="204"/>
      <c r="M372" s="96"/>
      <c r="N372" s="97">
        <f t="shared" si="19"/>
        <v>6451.6500000000005</v>
      </c>
      <c r="O372" s="106">
        <f t="shared" si="18"/>
        <v>0</v>
      </c>
      <c r="P372" s="36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7"/>
    </row>
    <row r="373" spans="1:27" ht="18" x14ac:dyDescent="0.25">
      <c r="A373" s="33"/>
      <c r="B373" s="5"/>
      <c r="C373" s="5" t="s">
        <v>64</v>
      </c>
      <c r="D373" s="6">
        <v>45266</v>
      </c>
      <c r="E373" s="6">
        <v>45838</v>
      </c>
      <c r="F373" s="203" t="s">
        <v>548</v>
      </c>
      <c r="G373" s="203"/>
      <c r="H373" s="54" t="s">
        <v>16</v>
      </c>
      <c r="I373" s="63">
        <v>24</v>
      </c>
      <c r="J373" s="52"/>
      <c r="K373" s="204">
        <v>531</v>
      </c>
      <c r="L373" s="204"/>
      <c r="M373" s="96"/>
      <c r="N373" s="97">
        <f t="shared" si="19"/>
        <v>12744</v>
      </c>
      <c r="O373" s="106">
        <f t="shared" si="18"/>
        <v>0</v>
      </c>
      <c r="P373" s="33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7"/>
    </row>
    <row r="374" spans="1:27" s="17" customFormat="1" ht="18" x14ac:dyDescent="0.25">
      <c r="A374" s="33"/>
      <c r="B374" s="5"/>
      <c r="C374" s="5" t="s">
        <v>64</v>
      </c>
      <c r="D374" s="6">
        <v>45266</v>
      </c>
      <c r="E374" s="6">
        <v>45838</v>
      </c>
      <c r="F374" s="52" t="s">
        <v>549</v>
      </c>
      <c r="G374" s="52"/>
      <c r="H374" s="54" t="s">
        <v>160</v>
      </c>
      <c r="I374" s="63">
        <v>5</v>
      </c>
      <c r="J374" s="52"/>
      <c r="K374" s="72"/>
      <c r="L374" s="72">
        <v>147.5</v>
      </c>
      <c r="M374" s="96"/>
      <c r="N374" s="97">
        <v>737.5</v>
      </c>
      <c r="O374" s="106">
        <f t="shared" si="18"/>
        <v>737.5</v>
      </c>
      <c r="P374" s="33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7" ht="18" x14ac:dyDescent="0.25">
      <c r="A375" s="33"/>
      <c r="B375" s="5"/>
      <c r="C375" s="5" t="s">
        <v>61</v>
      </c>
      <c r="D375" s="54" t="s">
        <v>135</v>
      </c>
      <c r="E375" s="6">
        <v>45838</v>
      </c>
      <c r="F375" s="203" t="s">
        <v>550</v>
      </c>
      <c r="G375" s="203"/>
      <c r="H375" s="54" t="s">
        <v>16</v>
      </c>
      <c r="I375" s="63">
        <v>1</v>
      </c>
      <c r="J375" s="52"/>
      <c r="K375" s="204">
        <v>105.32</v>
      </c>
      <c r="L375" s="204"/>
      <c r="M375" s="96"/>
      <c r="N375" s="97">
        <f>I375*K375</f>
        <v>105.32</v>
      </c>
      <c r="O375" s="106">
        <f t="shared" si="18"/>
        <v>0</v>
      </c>
      <c r="P375" s="33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7"/>
    </row>
    <row r="376" spans="1:27" ht="18" x14ac:dyDescent="0.25">
      <c r="A376" s="33"/>
      <c r="B376" s="5"/>
      <c r="C376" s="5" t="s">
        <v>61</v>
      </c>
      <c r="D376" s="54" t="s">
        <v>135</v>
      </c>
      <c r="E376" s="6">
        <v>45838</v>
      </c>
      <c r="F376" s="203" t="s">
        <v>551</v>
      </c>
      <c r="G376" s="203"/>
      <c r="H376" s="54" t="s">
        <v>16</v>
      </c>
      <c r="I376" s="63">
        <v>1</v>
      </c>
      <c r="J376" s="52"/>
      <c r="K376" s="204">
        <v>3975</v>
      </c>
      <c r="L376" s="204"/>
      <c r="M376" s="96"/>
      <c r="N376" s="97">
        <f>I376*K376</f>
        <v>3975</v>
      </c>
      <c r="O376" s="106">
        <f t="shared" si="18"/>
        <v>0</v>
      </c>
      <c r="P376" s="33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7"/>
    </row>
    <row r="377" spans="1:27" s="41" customFormat="1" ht="18" x14ac:dyDescent="0.25">
      <c r="A377" s="73"/>
      <c r="B377" s="38"/>
      <c r="C377" s="38" t="s">
        <v>61</v>
      </c>
      <c r="D377" s="39">
        <v>44936</v>
      </c>
      <c r="E377" s="39">
        <v>45838</v>
      </c>
      <c r="F377" s="53" t="s">
        <v>552</v>
      </c>
      <c r="G377" s="53"/>
      <c r="H377" s="53" t="s">
        <v>160</v>
      </c>
      <c r="I377" s="67">
        <v>4</v>
      </c>
      <c r="J377" s="53"/>
      <c r="K377" s="68"/>
      <c r="L377" s="68" t="s">
        <v>553</v>
      </c>
      <c r="M377" s="99"/>
      <c r="N377" s="100" t="s">
        <v>554</v>
      </c>
      <c r="O377" s="106">
        <f t="shared" si="18"/>
        <v>63720</v>
      </c>
      <c r="P377" s="73"/>
      <c r="Q377" s="37"/>
      <c r="R377" s="37"/>
      <c r="S377" s="37"/>
      <c r="T377" s="37"/>
      <c r="U377" s="37"/>
      <c r="V377" s="37"/>
      <c r="W377" s="37"/>
      <c r="X377" s="37"/>
      <c r="Y377" s="37"/>
      <c r="Z377" s="37"/>
    </row>
    <row r="378" spans="1:27" ht="18" x14ac:dyDescent="0.25">
      <c r="A378" s="33"/>
      <c r="B378" s="5"/>
      <c r="C378" s="5" t="s">
        <v>555</v>
      </c>
      <c r="D378" s="54" t="s">
        <v>135</v>
      </c>
      <c r="E378" s="6">
        <v>45838</v>
      </c>
      <c r="F378" s="203" t="s">
        <v>556</v>
      </c>
      <c r="G378" s="203"/>
      <c r="H378" s="54" t="s">
        <v>16</v>
      </c>
      <c r="I378" s="63">
        <v>2</v>
      </c>
      <c r="J378" s="52"/>
      <c r="K378" s="204">
        <v>785.40750000000003</v>
      </c>
      <c r="L378" s="204"/>
      <c r="M378" s="96"/>
      <c r="N378" s="97">
        <f>I378*K378</f>
        <v>1570.8150000000001</v>
      </c>
      <c r="O378" s="106">
        <f t="shared" si="18"/>
        <v>0</v>
      </c>
      <c r="P378" s="33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7"/>
    </row>
    <row r="379" spans="1:27" ht="18" x14ac:dyDescent="0.25">
      <c r="A379" s="32"/>
      <c r="B379" s="5"/>
      <c r="C379" s="5" t="s">
        <v>61</v>
      </c>
      <c r="D379" s="54" t="s">
        <v>135</v>
      </c>
      <c r="E379" s="6">
        <v>45838</v>
      </c>
      <c r="F379" s="203" t="s">
        <v>557</v>
      </c>
      <c r="G379" s="203"/>
      <c r="H379" s="54" t="s">
        <v>16</v>
      </c>
      <c r="I379" s="63">
        <v>3</v>
      </c>
      <c r="J379" s="52"/>
      <c r="K379" s="204">
        <v>5664</v>
      </c>
      <c r="L379" s="204"/>
      <c r="M379" s="96"/>
      <c r="N379" s="97">
        <f>I379*K379</f>
        <v>16992</v>
      </c>
      <c r="O379" s="106">
        <f t="shared" si="18"/>
        <v>0</v>
      </c>
      <c r="P379" s="32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7"/>
    </row>
    <row r="380" spans="1:27" ht="18" x14ac:dyDescent="0.25">
      <c r="A380" s="32"/>
      <c r="B380" s="5"/>
      <c r="C380" s="5" t="s">
        <v>61</v>
      </c>
      <c r="D380" s="54" t="s">
        <v>135</v>
      </c>
      <c r="E380" s="6">
        <v>45838</v>
      </c>
      <c r="F380" s="203" t="s">
        <v>558</v>
      </c>
      <c r="G380" s="203"/>
      <c r="H380" s="54" t="s">
        <v>16</v>
      </c>
      <c r="I380" s="63">
        <v>10</v>
      </c>
      <c r="J380" s="52"/>
      <c r="K380" s="204">
        <v>472</v>
      </c>
      <c r="L380" s="204"/>
      <c r="M380" s="96"/>
      <c r="N380" s="97">
        <f>I380*K380</f>
        <v>4720</v>
      </c>
      <c r="O380" s="106">
        <f t="shared" si="18"/>
        <v>0</v>
      </c>
      <c r="P380" s="32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7"/>
    </row>
    <row r="381" spans="1:27" ht="18" x14ac:dyDescent="0.25">
      <c r="A381" s="32"/>
      <c r="B381" s="5"/>
      <c r="C381" s="5" t="s">
        <v>61</v>
      </c>
      <c r="D381" s="6">
        <v>45266</v>
      </c>
      <c r="E381" s="6">
        <v>45838</v>
      </c>
      <c r="F381" s="203" t="s">
        <v>559</v>
      </c>
      <c r="G381" s="203"/>
      <c r="H381" s="54" t="s">
        <v>16</v>
      </c>
      <c r="I381" s="63">
        <v>7</v>
      </c>
      <c r="J381" s="52"/>
      <c r="K381" s="204">
        <v>472</v>
      </c>
      <c r="L381" s="204"/>
      <c r="M381" s="96"/>
      <c r="N381" s="97">
        <f>I381*K381</f>
        <v>3304</v>
      </c>
      <c r="O381" s="106">
        <f t="shared" si="18"/>
        <v>0</v>
      </c>
      <c r="P381" s="32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7"/>
    </row>
    <row r="382" spans="1:27" ht="18" x14ac:dyDescent="0.25">
      <c r="A382" s="32"/>
      <c r="B382" s="5"/>
      <c r="C382" s="5" t="s">
        <v>208</v>
      </c>
      <c r="D382" s="54" t="s">
        <v>560</v>
      </c>
      <c r="E382" s="6">
        <v>45838</v>
      </c>
      <c r="F382" s="203" t="s">
        <v>561</v>
      </c>
      <c r="G382" s="203"/>
      <c r="H382" s="54" t="s">
        <v>16</v>
      </c>
      <c r="I382" s="63">
        <v>10</v>
      </c>
      <c r="J382" s="52"/>
      <c r="K382" s="204">
        <v>472</v>
      </c>
      <c r="L382" s="204"/>
      <c r="M382" s="96"/>
      <c r="N382" s="97">
        <f>I382*K382</f>
        <v>4720</v>
      </c>
      <c r="O382" s="106">
        <f t="shared" si="18"/>
        <v>0</v>
      </c>
      <c r="P382" s="32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7"/>
    </row>
    <row r="383" spans="1:27" s="17" customFormat="1" ht="18" x14ac:dyDescent="0.25">
      <c r="A383" s="32"/>
      <c r="B383" s="5"/>
      <c r="C383" s="5" t="s">
        <v>208</v>
      </c>
      <c r="D383" s="6">
        <v>44702</v>
      </c>
      <c r="E383" s="6">
        <v>45838</v>
      </c>
      <c r="F383" s="52" t="s">
        <v>562</v>
      </c>
      <c r="G383" s="52"/>
      <c r="H383" s="54" t="s">
        <v>160</v>
      </c>
      <c r="I383" s="63">
        <v>944</v>
      </c>
      <c r="J383" s="52"/>
      <c r="K383" s="72"/>
      <c r="L383" s="72">
        <v>98</v>
      </c>
      <c r="M383" s="96"/>
      <c r="N383" s="97" t="s">
        <v>563</v>
      </c>
      <c r="O383" s="106">
        <f t="shared" si="18"/>
        <v>92512</v>
      </c>
      <c r="P383" s="32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7" ht="18" x14ac:dyDescent="0.25">
      <c r="A384" s="32"/>
      <c r="B384" s="5"/>
      <c r="C384" s="5" t="s">
        <v>208</v>
      </c>
      <c r="D384" s="54" t="s">
        <v>564</v>
      </c>
      <c r="E384" s="6">
        <v>45838</v>
      </c>
      <c r="F384" s="203" t="s">
        <v>565</v>
      </c>
      <c r="G384" s="203"/>
      <c r="H384" s="54" t="s">
        <v>16</v>
      </c>
      <c r="I384" s="63">
        <v>29</v>
      </c>
      <c r="J384" s="52"/>
      <c r="K384" s="204">
        <v>10.25</v>
      </c>
      <c r="L384" s="204"/>
      <c r="M384" s="96"/>
      <c r="N384" s="97">
        <f t="shared" ref="N384:N395" si="20">I384*K384</f>
        <v>297.25</v>
      </c>
      <c r="O384" s="106">
        <f t="shared" si="18"/>
        <v>0</v>
      </c>
      <c r="P384" s="32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7"/>
    </row>
    <row r="385" spans="1:27" s="41" customFormat="1" ht="18" x14ac:dyDescent="0.25">
      <c r="A385" s="73"/>
      <c r="B385" s="38"/>
      <c r="C385" s="38" t="s">
        <v>208</v>
      </c>
      <c r="D385" s="53" t="s">
        <v>566</v>
      </c>
      <c r="E385" s="39">
        <v>45838</v>
      </c>
      <c r="F385" s="206" t="s">
        <v>567</v>
      </c>
      <c r="G385" s="206"/>
      <c r="H385" s="53" t="s">
        <v>16</v>
      </c>
      <c r="I385" s="67">
        <v>6</v>
      </c>
      <c r="J385" s="53"/>
      <c r="K385" s="207">
        <v>10.25</v>
      </c>
      <c r="L385" s="207"/>
      <c r="M385" s="99"/>
      <c r="N385" s="100">
        <f t="shared" si="20"/>
        <v>61.5</v>
      </c>
      <c r="O385" s="106">
        <f t="shared" si="18"/>
        <v>0</v>
      </c>
      <c r="P385" s="73"/>
      <c r="Q385" s="37"/>
      <c r="R385" s="37"/>
      <c r="S385" s="37"/>
      <c r="T385" s="37"/>
      <c r="U385" s="37"/>
      <c r="V385" s="37"/>
      <c r="W385" s="37"/>
      <c r="X385" s="37"/>
      <c r="Y385" s="37"/>
      <c r="Z385" s="37"/>
    </row>
    <row r="386" spans="1:27" ht="18" x14ac:dyDescent="0.25">
      <c r="A386" s="33"/>
      <c r="B386" s="5"/>
      <c r="C386" s="5" t="s">
        <v>79</v>
      </c>
      <c r="D386" s="54" t="s">
        <v>568</v>
      </c>
      <c r="E386" s="6">
        <v>45838</v>
      </c>
      <c r="F386" s="203" t="s">
        <v>569</v>
      </c>
      <c r="G386" s="203"/>
      <c r="H386" s="54" t="s">
        <v>16</v>
      </c>
      <c r="I386" s="63">
        <v>2</v>
      </c>
      <c r="J386" s="52"/>
      <c r="K386" s="204">
        <v>2912.61</v>
      </c>
      <c r="L386" s="204"/>
      <c r="M386" s="96"/>
      <c r="N386" s="97">
        <f t="shared" si="20"/>
        <v>5825.22</v>
      </c>
      <c r="O386" s="106">
        <f t="shared" si="18"/>
        <v>0</v>
      </c>
      <c r="P386" s="33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7"/>
    </row>
    <row r="387" spans="1:27" s="41" customFormat="1" ht="18" x14ac:dyDescent="0.25">
      <c r="A387" s="73"/>
      <c r="B387" s="38"/>
      <c r="C387" s="38" t="s">
        <v>156</v>
      </c>
      <c r="D387" s="53" t="s">
        <v>570</v>
      </c>
      <c r="E387" s="39">
        <v>45838</v>
      </c>
      <c r="F387" s="206" t="s">
        <v>571</v>
      </c>
      <c r="G387" s="206"/>
      <c r="H387" s="53" t="s">
        <v>16</v>
      </c>
      <c r="I387" s="67">
        <v>50</v>
      </c>
      <c r="J387" s="53"/>
      <c r="K387" s="207">
        <v>1100</v>
      </c>
      <c r="L387" s="207"/>
      <c r="M387" s="99"/>
      <c r="N387" s="100">
        <f t="shared" si="20"/>
        <v>55000</v>
      </c>
      <c r="O387" s="106">
        <f t="shared" si="18"/>
        <v>0</v>
      </c>
      <c r="P387" s="73"/>
      <c r="Q387" s="37"/>
      <c r="R387" s="37"/>
      <c r="S387" s="37"/>
      <c r="T387" s="37"/>
      <c r="U387" s="37"/>
      <c r="V387" s="37"/>
      <c r="W387" s="37"/>
      <c r="X387" s="37"/>
      <c r="Y387" s="37"/>
      <c r="Z387" s="37"/>
    </row>
    <row r="388" spans="1:27" s="41" customFormat="1" ht="18" x14ac:dyDescent="0.25">
      <c r="A388" s="73"/>
      <c r="B388" s="38"/>
      <c r="C388" s="38" t="s">
        <v>132</v>
      </c>
      <c r="D388" s="53" t="s">
        <v>572</v>
      </c>
      <c r="E388" s="39">
        <v>45838</v>
      </c>
      <c r="F388" s="206" t="s">
        <v>573</v>
      </c>
      <c r="G388" s="206"/>
      <c r="H388" s="53" t="s">
        <v>16</v>
      </c>
      <c r="I388" s="67">
        <v>68</v>
      </c>
      <c r="J388" s="53"/>
      <c r="K388" s="207">
        <v>115.9</v>
      </c>
      <c r="L388" s="207"/>
      <c r="M388" s="99"/>
      <c r="N388" s="100">
        <f t="shared" si="20"/>
        <v>7881.2000000000007</v>
      </c>
      <c r="O388" s="106">
        <f t="shared" si="18"/>
        <v>0</v>
      </c>
      <c r="P388" s="73"/>
      <c r="Q388" s="37"/>
      <c r="R388" s="37"/>
      <c r="S388" s="37"/>
      <c r="T388" s="37"/>
      <c r="U388" s="37"/>
      <c r="V388" s="37"/>
      <c r="W388" s="37"/>
      <c r="X388" s="37"/>
      <c r="Y388" s="37"/>
      <c r="Z388" s="37"/>
    </row>
    <row r="389" spans="1:27" ht="18" x14ac:dyDescent="0.25">
      <c r="A389" s="33"/>
      <c r="B389" s="5"/>
      <c r="C389" s="5" t="s">
        <v>574</v>
      </c>
      <c r="D389" s="54" t="s">
        <v>572</v>
      </c>
      <c r="E389" s="6">
        <v>45838</v>
      </c>
      <c r="F389" s="203" t="s">
        <v>575</v>
      </c>
      <c r="G389" s="203"/>
      <c r="H389" s="54" t="s">
        <v>16</v>
      </c>
      <c r="I389" s="63">
        <v>184</v>
      </c>
      <c r="J389" s="52"/>
      <c r="K389" s="204">
        <v>74.099999999999994</v>
      </c>
      <c r="L389" s="204"/>
      <c r="M389" s="96"/>
      <c r="N389" s="97">
        <f t="shared" si="20"/>
        <v>13634.4</v>
      </c>
      <c r="O389" s="106">
        <f t="shared" si="18"/>
        <v>0</v>
      </c>
      <c r="P389" s="33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7"/>
    </row>
    <row r="390" spans="1:27" ht="18" x14ac:dyDescent="0.25">
      <c r="A390" s="33"/>
      <c r="B390" s="5"/>
      <c r="C390" s="5" t="s">
        <v>74</v>
      </c>
      <c r="D390" s="54" t="s">
        <v>572</v>
      </c>
      <c r="E390" s="6">
        <v>45838</v>
      </c>
      <c r="F390" s="203" t="s">
        <v>576</v>
      </c>
      <c r="G390" s="203"/>
      <c r="H390" s="54" t="s">
        <v>16</v>
      </c>
      <c r="I390" s="63">
        <v>109</v>
      </c>
      <c r="J390" s="52"/>
      <c r="K390" s="204">
        <v>168</v>
      </c>
      <c r="L390" s="204"/>
      <c r="M390" s="96"/>
      <c r="N390" s="97">
        <f t="shared" si="20"/>
        <v>18312</v>
      </c>
      <c r="O390" s="106">
        <f t="shared" si="18"/>
        <v>0</v>
      </c>
      <c r="P390" s="33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7"/>
    </row>
    <row r="391" spans="1:27" ht="18" x14ac:dyDescent="0.25">
      <c r="A391" s="33"/>
      <c r="B391" s="5"/>
      <c r="C391" s="5" t="s">
        <v>74</v>
      </c>
      <c r="D391" s="54" t="s">
        <v>231</v>
      </c>
      <c r="E391" s="6">
        <v>45838</v>
      </c>
      <c r="F391" s="203" t="s">
        <v>577</v>
      </c>
      <c r="G391" s="203"/>
      <c r="H391" s="54" t="s">
        <v>16</v>
      </c>
      <c r="I391" s="63">
        <v>12</v>
      </c>
      <c r="J391" s="52"/>
      <c r="K391" s="204">
        <v>239.67</v>
      </c>
      <c r="L391" s="204"/>
      <c r="M391" s="96"/>
      <c r="N391" s="97">
        <f t="shared" si="20"/>
        <v>2876.04</v>
      </c>
      <c r="O391" s="106">
        <f t="shared" si="18"/>
        <v>0</v>
      </c>
      <c r="P391" s="33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7"/>
    </row>
    <row r="392" spans="1:27" ht="18" x14ac:dyDescent="0.25">
      <c r="A392" s="33"/>
      <c r="B392" s="5"/>
      <c r="C392" s="5" t="s">
        <v>58</v>
      </c>
      <c r="D392" s="54" t="s">
        <v>231</v>
      </c>
      <c r="E392" s="6">
        <v>45838</v>
      </c>
      <c r="F392" s="203" t="s">
        <v>578</v>
      </c>
      <c r="G392" s="203"/>
      <c r="H392" s="54" t="s">
        <v>16</v>
      </c>
      <c r="I392" s="63">
        <v>4</v>
      </c>
      <c r="J392" s="52"/>
      <c r="K392" s="204">
        <v>450</v>
      </c>
      <c r="L392" s="204"/>
      <c r="M392" s="96"/>
      <c r="N392" s="97">
        <f t="shared" si="20"/>
        <v>1800</v>
      </c>
      <c r="O392" s="106">
        <f t="shared" si="18"/>
        <v>0</v>
      </c>
      <c r="P392" s="33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7"/>
    </row>
    <row r="393" spans="1:27" s="28" customFormat="1" ht="18" x14ac:dyDescent="0.25">
      <c r="A393" s="73"/>
      <c r="B393" s="38"/>
      <c r="C393" s="38" t="s">
        <v>58</v>
      </c>
      <c r="D393" s="53" t="s">
        <v>236</v>
      </c>
      <c r="E393" s="39">
        <v>45838</v>
      </c>
      <c r="F393" s="206" t="s">
        <v>579</v>
      </c>
      <c r="G393" s="206"/>
      <c r="H393" s="53" t="s">
        <v>16</v>
      </c>
      <c r="I393" s="67">
        <v>9</v>
      </c>
      <c r="J393" s="53"/>
      <c r="K393" s="207">
        <v>325.14999999999998</v>
      </c>
      <c r="L393" s="207"/>
      <c r="M393" s="99"/>
      <c r="N393" s="100">
        <f t="shared" si="20"/>
        <v>2926.35</v>
      </c>
      <c r="O393" s="106">
        <f t="shared" si="18"/>
        <v>0</v>
      </c>
      <c r="P393" s="31"/>
      <c r="Q393" s="27"/>
      <c r="R393" s="27"/>
      <c r="S393" s="27"/>
      <c r="T393" s="27"/>
      <c r="U393" s="27"/>
      <c r="V393" s="27"/>
      <c r="W393" s="27"/>
      <c r="X393" s="27"/>
      <c r="Y393" s="27"/>
      <c r="Z393" s="27"/>
    </row>
    <row r="394" spans="1:27" s="28" customFormat="1" ht="18" x14ac:dyDescent="0.25">
      <c r="A394" s="73"/>
      <c r="B394" s="38"/>
      <c r="C394" s="38" t="s">
        <v>58</v>
      </c>
      <c r="D394" s="53" t="s">
        <v>580</v>
      </c>
      <c r="E394" s="39">
        <v>45838</v>
      </c>
      <c r="F394" s="206" t="s">
        <v>581</v>
      </c>
      <c r="G394" s="206"/>
      <c r="H394" s="53" t="s">
        <v>16</v>
      </c>
      <c r="I394" s="67">
        <v>2</v>
      </c>
      <c r="J394" s="53"/>
      <c r="K394" s="207">
        <v>795</v>
      </c>
      <c r="L394" s="207"/>
      <c r="M394" s="99"/>
      <c r="N394" s="100">
        <f t="shared" si="20"/>
        <v>1590</v>
      </c>
      <c r="O394" s="106">
        <f t="shared" si="18"/>
        <v>0</v>
      </c>
      <c r="P394" s="31"/>
      <c r="Q394" s="27"/>
      <c r="R394" s="27"/>
      <c r="S394" s="27"/>
      <c r="T394" s="27"/>
      <c r="U394" s="27"/>
      <c r="V394" s="27"/>
      <c r="W394" s="27"/>
      <c r="X394" s="27"/>
      <c r="Y394" s="27"/>
      <c r="Z394" s="27"/>
    </row>
    <row r="395" spans="1:27" s="28" customFormat="1" ht="18" x14ac:dyDescent="0.25">
      <c r="A395" s="73"/>
      <c r="B395" s="38"/>
      <c r="C395" s="38" t="s">
        <v>58</v>
      </c>
      <c r="D395" s="53" t="s">
        <v>218</v>
      </c>
      <c r="E395" s="39">
        <v>45838</v>
      </c>
      <c r="F395" s="206" t="s">
        <v>582</v>
      </c>
      <c r="G395" s="206"/>
      <c r="H395" s="53" t="s">
        <v>16</v>
      </c>
      <c r="I395" s="67">
        <v>2</v>
      </c>
      <c r="J395" s="53"/>
      <c r="K395" s="207">
        <v>985</v>
      </c>
      <c r="L395" s="207"/>
      <c r="M395" s="99"/>
      <c r="N395" s="100">
        <f t="shared" si="20"/>
        <v>1970</v>
      </c>
      <c r="O395" s="106">
        <f t="shared" si="18"/>
        <v>0</v>
      </c>
      <c r="P395" s="31"/>
      <c r="Q395" s="27"/>
      <c r="R395" s="27"/>
      <c r="S395" s="27"/>
      <c r="T395" s="27"/>
      <c r="U395" s="27"/>
      <c r="V395" s="27"/>
      <c r="W395" s="27"/>
      <c r="X395" s="27"/>
      <c r="Y395" s="27"/>
      <c r="Z395" s="27"/>
    </row>
    <row r="396" spans="1:27" s="41" customFormat="1" ht="18" x14ac:dyDescent="0.25">
      <c r="A396" s="73"/>
      <c r="B396" s="38"/>
      <c r="C396" s="38" t="s">
        <v>58</v>
      </c>
      <c r="D396" s="39">
        <v>45246</v>
      </c>
      <c r="E396" s="39">
        <v>45838</v>
      </c>
      <c r="F396" s="53" t="s">
        <v>583</v>
      </c>
      <c r="G396" s="53"/>
      <c r="H396" s="53" t="s">
        <v>160</v>
      </c>
      <c r="I396" s="67">
        <v>3</v>
      </c>
      <c r="J396" s="53"/>
      <c r="K396" s="68"/>
      <c r="L396" s="68">
        <v>350</v>
      </c>
      <c r="M396" s="99"/>
      <c r="N396" s="100">
        <f>L396*I396</f>
        <v>1050</v>
      </c>
      <c r="O396" s="106">
        <f t="shared" si="18"/>
        <v>1050</v>
      </c>
      <c r="P396" s="73"/>
      <c r="Q396" s="37"/>
      <c r="R396" s="37"/>
      <c r="S396" s="37"/>
      <c r="T396" s="37"/>
      <c r="U396" s="37"/>
      <c r="V396" s="37"/>
      <c r="W396" s="37"/>
      <c r="X396" s="37"/>
      <c r="Y396" s="37"/>
      <c r="Z396" s="37"/>
    </row>
    <row r="397" spans="1:27" s="41" customFormat="1" ht="18" x14ac:dyDescent="0.25">
      <c r="A397" s="73"/>
      <c r="B397" s="38"/>
      <c r="C397" s="38" t="s">
        <v>58</v>
      </c>
      <c r="D397" s="39">
        <v>45246</v>
      </c>
      <c r="E397" s="39">
        <v>45838</v>
      </c>
      <c r="F397" s="53" t="s">
        <v>584</v>
      </c>
      <c r="G397" s="53"/>
      <c r="H397" s="53" t="s">
        <v>160</v>
      </c>
      <c r="I397" s="67">
        <v>5</v>
      </c>
      <c r="J397" s="53"/>
      <c r="K397" s="68"/>
      <c r="L397" s="68">
        <v>708</v>
      </c>
      <c r="M397" s="99"/>
      <c r="N397" s="100">
        <f t="shared" ref="N397:N399" si="21">L397*I397</f>
        <v>3540</v>
      </c>
      <c r="O397" s="106">
        <f t="shared" si="18"/>
        <v>3540</v>
      </c>
      <c r="P397" s="73"/>
      <c r="Q397" s="37"/>
      <c r="R397" s="37"/>
      <c r="S397" s="37"/>
      <c r="T397" s="37"/>
      <c r="U397" s="37"/>
      <c r="V397" s="37"/>
      <c r="W397" s="37"/>
      <c r="X397" s="37"/>
      <c r="Y397" s="37"/>
      <c r="Z397" s="37"/>
    </row>
    <row r="398" spans="1:27" s="41" customFormat="1" ht="18" x14ac:dyDescent="0.25">
      <c r="A398" s="73"/>
      <c r="B398" s="38"/>
      <c r="C398" s="38" t="s">
        <v>58</v>
      </c>
      <c r="D398" s="39">
        <v>45246</v>
      </c>
      <c r="E398" s="39">
        <v>45838</v>
      </c>
      <c r="F398" s="53" t="s">
        <v>585</v>
      </c>
      <c r="G398" s="53"/>
      <c r="H398" s="53" t="s">
        <v>160</v>
      </c>
      <c r="I398" s="67">
        <v>9</v>
      </c>
      <c r="J398" s="53"/>
      <c r="K398" s="68"/>
      <c r="L398" s="68">
        <v>235.53</v>
      </c>
      <c r="M398" s="99"/>
      <c r="N398" s="100">
        <f t="shared" si="21"/>
        <v>2119.77</v>
      </c>
      <c r="O398" s="106">
        <f t="shared" si="18"/>
        <v>2119.77</v>
      </c>
      <c r="P398" s="73"/>
      <c r="Q398" s="37"/>
      <c r="R398" s="37"/>
      <c r="S398" s="37"/>
      <c r="T398" s="37"/>
      <c r="U398" s="37"/>
      <c r="V398" s="37"/>
      <c r="W398" s="37"/>
      <c r="X398" s="37"/>
      <c r="Y398" s="37"/>
      <c r="Z398" s="37"/>
    </row>
    <row r="399" spans="1:27" s="41" customFormat="1" ht="18" x14ac:dyDescent="0.25">
      <c r="A399" s="73"/>
      <c r="B399" s="38"/>
      <c r="C399" s="38" t="s">
        <v>58</v>
      </c>
      <c r="D399" s="39">
        <v>45246</v>
      </c>
      <c r="E399" s="39">
        <v>45838</v>
      </c>
      <c r="F399" s="53" t="s">
        <v>586</v>
      </c>
      <c r="G399" s="53"/>
      <c r="H399" s="53" t="s">
        <v>160</v>
      </c>
      <c r="I399" s="67">
        <v>7</v>
      </c>
      <c r="J399" s="53"/>
      <c r="K399" s="68"/>
      <c r="L399" s="68">
        <v>483</v>
      </c>
      <c r="M399" s="99"/>
      <c r="N399" s="100">
        <f t="shared" si="21"/>
        <v>3381</v>
      </c>
      <c r="O399" s="106">
        <f t="shared" si="18"/>
        <v>3381</v>
      </c>
      <c r="P399" s="73"/>
      <c r="Q399" s="37"/>
      <c r="R399" s="37"/>
      <c r="S399" s="37"/>
      <c r="T399" s="37"/>
      <c r="U399" s="37"/>
      <c r="V399" s="37"/>
      <c r="W399" s="37"/>
      <c r="X399" s="37"/>
      <c r="Y399" s="37"/>
      <c r="Z399" s="37"/>
    </row>
    <row r="400" spans="1:27" s="25" customFormat="1" ht="18" x14ac:dyDescent="0.25">
      <c r="A400" s="76"/>
      <c r="B400" s="23"/>
      <c r="C400" s="23" t="s">
        <v>58</v>
      </c>
      <c r="D400" s="24">
        <v>45246</v>
      </c>
      <c r="E400" s="24">
        <v>45838</v>
      </c>
      <c r="F400" s="57" t="s">
        <v>587</v>
      </c>
      <c r="G400" s="57"/>
      <c r="H400" s="57" t="s">
        <v>160</v>
      </c>
      <c r="I400" s="70">
        <v>1</v>
      </c>
      <c r="J400" s="57"/>
      <c r="K400" s="71"/>
      <c r="L400" s="71" t="s">
        <v>588</v>
      </c>
      <c r="M400" s="101"/>
      <c r="N400" s="102" t="s">
        <v>588</v>
      </c>
      <c r="O400" s="106">
        <f t="shared" si="18"/>
        <v>1375</v>
      </c>
      <c r="P400" s="76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 s="41" customFormat="1" ht="18" x14ac:dyDescent="0.25">
      <c r="A401" s="73"/>
      <c r="B401" s="38"/>
      <c r="C401" s="38" t="s">
        <v>58</v>
      </c>
      <c r="D401" s="39">
        <v>45246</v>
      </c>
      <c r="E401" s="39">
        <v>45838</v>
      </c>
      <c r="F401" s="53" t="s">
        <v>589</v>
      </c>
      <c r="G401" s="53"/>
      <c r="H401" s="53" t="s">
        <v>160</v>
      </c>
      <c r="I401" s="67">
        <v>1</v>
      </c>
      <c r="J401" s="53"/>
      <c r="K401" s="68"/>
      <c r="L401" s="68">
        <v>339.8</v>
      </c>
      <c r="M401" s="99"/>
      <c r="N401" s="100">
        <f>I401*L401</f>
        <v>339.8</v>
      </c>
      <c r="O401" s="106">
        <f t="shared" si="18"/>
        <v>339.8</v>
      </c>
      <c r="P401" s="73"/>
      <c r="Q401" s="37"/>
      <c r="R401" s="37"/>
      <c r="S401" s="37"/>
      <c r="T401" s="37"/>
      <c r="U401" s="37"/>
      <c r="V401" s="37"/>
      <c r="W401" s="37"/>
      <c r="X401" s="37"/>
      <c r="Y401" s="37"/>
      <c r="Z401" s="37"/>
    </row>
    <row r="402" spans="1:26" s="41" customFormat="1" ht="18" x14ac:dyDescent="0.25">
      <c r="A402" s="73"/>
      <c r="B402" s="38"/>
      <c r="C402" s="38" t="s">
        <v>58</v>
      </c>
      <c r="D402" s="39">
        <v>45246</v>
      </c>
      <c r="E402" s="39">
        <v>45838</v>
      </c>
      <c r="F402" s="53" t="s">
        <v>590</v>
      </c>
      <c r="G402" s="53"/>
      <c r="H402" s="53" t="s">
        <v>160</v>
      </c>
      <c r="I402" s="67">
        <v>6</v>
      </c>
      <c r="J402" s="53"/>
      <c r="K402" s="68"/>
      <c r="L402" s="68">
        <v>1235</v>
      </c>
      <c r="M402" s="99"/>
      <c r="N402" s="100">
        <f t="shared" ref="N402:N407" si="22">I402*L402</f>
        <v>7410</v>
      </c>
      <c r="O402" s="106">
        <f t="shared" si="18"/>
        <v>7410</v>
      </c>
      <c r="P402" s="73"/>
      <c r="Q402" s="37"/>
      <c r="R402" s="37"/>
      <c r="S402" s="37"/>
      <c r="T402" s="37"/>
      <c r="U402" s="37"/>
      <c r="V402" s="37"/>
      <c r="W402" s="37"/>
      <c r="X402" s="37"/>
      <c r="Y402" s="37"/>
      <c r="Z402" s="37"/>
    </row>
    <row r="403" spans="1:26" s="41" customFormat="1" ht="18" x14ac:dyDescent="0.25">
      <c r="A403" s="73"/>
      <c r="B403" s="38"/>
      <c r="C403" s="38" t="s">
        <v>58</v>
      </c>
      <c r="D403" s="39">
        <v>45246</v>
      </c>
      <c r="E403" s="39">
        <v>45838</v>
      </c>
      <c r="F403" s="53" t="s">
        <v>591</v>
      </c>
      <c r="G403" s="53"/>
      <c r="H403" s="53" t="s">
        <v>160</v>
      </c>
      <c r="I403" s="67">
        <v>12</v>
      </c>
      <c r="J403" s="53"/>
      <c r="K403" s="68"/>
      <c r="L403" s="68">
        <v>1250</v>
      </c>
      <c r="M403" s="99"/>
      <c r="N403" s="100">
        <f t="shared" si="22"/>
        <v>15000</v>
      </c>
      <c r="O403" s="106">
        <f t="shared" si="18"/>
        <v>15000</v>
      </c>
      <c r="P403" s="73"/>
      <c r="Q403" s="37"/>
      <c r="R403" s="37"/>
      <c r="S403" s="37"/>
      <c r="T403" s="37"/>
      <c r="U403" s="37"/>
      <c r="V403" s="37"/>
      <c r="W403" s="37"/>
      <c r="X403" s="37"/>
      <c r="Y403" s="37"/>
      <c r="Z403" s="37"/>
    </row>
    <row r="404" spans="1:26" s="41" customFormat="1" ht="18" x14ac:dyDescent="0.25">
      <c r="A404" s="73"/>
      <c r="B404" s="38"/>
      <c r="C404" s="38" t="s">
        <v>58</v>
      </c>
      <c r="D404" s="39">
        <v>45246</v>
      </c>
      <c r="E404" s="39">
        <v>45838</v>
      </c>
      <c r="F404" s="53" t="s">
        <v>592</v>
      </c>
      <c r="G404" s="53"/>
      <c r="H404" s="53" t="s">
        <v>160</v>
      </c>
      <c r="I404" s="67">
        <v>1</v>
      </c>
      <c r="J404" s="53"/>
      <c r="K404" s="68"/>
      <c r="L404" s="68">
        <v>383.5</v>
      </c>
      <c r="M404" s="99"/>
      <c r="N404" s="100">
        <f t="shared" si="22"/>
        <v>383.5</v>
      </c>
      <c r="O404" s="106">
        <f t="shared" si="18"/>
        <v>383.5</v>
      </c>
      <c r="P404" s="73"/>
      <c r="Q404" s="37"/>
      <c r="R404" s="37"/>
      <c r="S404" s="37"/>
      <c r="T404" s="37"/>
      <c r="U404" s="37"/>
      <c r="V404" s="37"/>
      <c r="W404" s="37"/>
      <c r="X404" s="37"/>
      <c r="Y404" s="37"/>
      <c r="Z404" s="37"/>
    </row>
    <row r="405" spans="1:26" s="41" customFormat="1" ht="18" x14ac:dyDescent="0.25">
      <c r="A405" s="73"/>
      <c r="B405" s="38"/>
      <c r="C405" s="38" t="s">
        <v>58</v>
      </c>
      <c r="D405" s="39">
        <v>45246</v>
      </c>
      <c r="E405" s="39">
        <v>45838</v>
      </c>
      <c r="F405" s="53" t="s">
        <v>593</v>
      </c>
      <c r="G405" s="53"/>
      <c r="H405" s="53" t="s">
        <v>160</v>
      </c>
      <c r="I405" s="67">
        <v>10</v>
      </c>
      <c r="J405" s="53"/>
      <c r="K405" s="68"/>
      <c r="L405" s="68">
        <v>795</v>
      </c>
      <c r="M405" s="99"/>
      <c r="N405" s="100">
        <f t="shared" si="22"/>
        <v>7950</v>
      </c>
      <c r="O405" s="106">
        <f t="shared" ref="O405:O468" si="23">SUM(I405*L405)</f>
        <v>7950</v>
      </c>
      <c r="P405" s="73"/>
      <c r="Q405" s="37"/>
      <c r="R405" s="37"/>
      <c r="S405" s="37"/>
      <c r="T405" s="37"/>
      <c r="U405" s="37"/>
      <c r="V405" s="37"/>
      <c r="W405" s="37"/>
      <c r="X405" s="37"/>
      <c r="Y405" s="37"/>
      <c r="Z405" s="37"/>
    </row>
    <row r="406" spans="1:26" s="41" customFormat="1" ht="18" x14ac:dyDescent="0.25">
      <c r="A406" s="73"/>
      <c r="B406" s="38"/>
      <c r="C406" s="38" t="s">
        <v>58</v>
      </c>
      <c r="D406" s="39">
        <v>45246</v>
      </c>
      <c r="E406" s="39">
        <v>45838</v>
      </c>
      <c r="F406" s="53" t="s">
        <v>594</v>
      </c>
      <c r="G406" s="53"/>
      <c r="H406" s="53" t="s">
        <v>160</v>
      </c>
      <c r="I406" s="67">
        <v>1</v>
      </c>
      <c r="J406" s="53"/>
      <c r="K406" s="68"/>
      <c r="L406" s="68">
        <v>1375</v>
      </c>
      <c r="M406" s="99"/>
      <c r="N406" s="100">
        <f t="shared" si="22"/>
        <v>1375</v>
      </c>
      <c r="O406" s="106">
        <f t="shared" si="23"/>
        <v>1375</v>
      </c>
      <c r="P406" s="73"/>
      <c r="Q406" s="37"/>
      <c r="R406" s="37"/>
      <c r="S406" s="37"/>
      <c r="T406" s="37"/>
      <c r="U406" s="37"/>
      <c r="V406" s="37"/>
      <c r="W406" s="37"/>
      <c r="X406" s="37"/>
      <c r="Y406" s="37"/>
      <c r="Z406" s="37"/>
    </row>
    <row r="407" spans="1:26" s="41" customFormat="1" ht="18" x14ac:dyDescent="0.25">
      <c r="A407" s="73"/>
      <c r="B407" s="38"/>
      <c r="C407" s="38" t="s">
        <v>58</v>
      </c>
      <c r="D407" s="39">
        <v>45246</v>
      </c>
      <c r="E407" s="39">
        <v>45838</v>
      </c>
      <c r="F407" s="53" t="s">
        <v>595</v>
      </c>
      <c r="G407" s="53"/>
      <c r="H407" s="53" t="s">
        <v>160</v>
      </c>
      <c r="I407" s="67">
        <v>1</v>
      </c>
      <c r="J407" s="53"/>
      <c r="K407" s="68"/>
      <c r="L407" s="68">
        <v>794</v>
      </c>
      <c r="M407" s="99"/>
      <c r="N407" s="100">
        <f t="shared" si="22"/>
        <v>794</v>
      </c>
      <c r="O407" s="106">
        <f t="shared" si="23"/>
        <v>794</v>
      </c>
      <c r="P407" s="73"/>
      <c r="Q407" s="37"/>
      <c r="R407" s="37"/>
      <c r="S407" s="37"/>
      <c r="T407" s="37"/>
      <c r="U407" s="37"/>
      <c r="V407" s="37"/>
      <c r="W407" s="37"/>
      <c r="X407" s="37"/>
      <c r="Y407" s="37"/>
      <c r="Z407" s="37"/>
    </row>
    <row r="408" spans="1:26" s="25" customFormat="1" ht="18" x14ac:dyDescent="0.25">
      <c r="A408" s="76"/>
      <c r="B408" s="23"/>
      <c r="C408" s="23" t="s">
        <v>58</v>
      </c>
      <c r="D408" s="24">
        <v>45246</v>
      </c>
      <c r="E408" s="24">
        <v>45838</v>
      </c>
      <c r="F408" s="57" t="s">
        <v>596</v>
      </c>
      <c r="G408" s="57"/>
      <c r="H408" s="57" t="s">
        <v>160</v>
      </c>
      <c r="I408" s="70">
        <v>3</v>
      </c>
      <c r="J408" s="57"/>
      <c r="K408" s="71"/>
      <c r="L408" s="71">
        <v>985</v>
      </c>
      <c r="M408" s="101"/>
      <c r="N408" s="102" t="s">
        <v>597</v>
      </c>
      <c r="O408" s="106">
        <f t="shared" si="23"/>
        <v>2955</v>
      </c>
      <c r="P408" s="76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 s="41" customFormat="1" ht="18" x14ac:dyDescent="0.25">
      <c r="A409" s="73"/>
      <c r="B409" s="38"/>
      <c r="C409" s="38" t="s">
        <v>58</v>
      </c>
      <c r="D409" s="39">
        <v>45246</v>
      </c>
      <c r="E409" s="39">
        <v>45838</v>
      </c>
      <c r="F409" s="53" t="s">
        <v>598</v>
      </c>
      <c r="G409" s="53"/>
      <c r="H409" s="53" t="s">
        <v>160</v>
      </c>
      <c r="I409" s="67">
        <v>27</v>
      </c>
      <c r="J409" s="53"/>
      <c r="K409" s="68"/>
      <c r="L409" s="68">
        <v>385</v>
      </c>
      <c r="M409" s="99"/>
      <c r="N409" s="100">
        <f>L409*I409</f>
        <v>10395</v>
      </c>
      <c r="O409" s="106">
        <f t="shared" si="23"/>
        <v>10395</v>
      </c>
      <c r="P409" s="73"/>
      <c r="Q409" s="37"/>
      <c r="R409" s="37"/>
      <c r="S409" s="37"/>
      <c r="T409" s="37"/>
      <c r="U409" s="37"/>
      <c r="V409" s="37"/>
      <c r="W409" s="37"/>
      <c r="X409" s="37"/>
      <c r="Y409" s="37"/>
      <c r="Z409" s="37"/>
    </row>
    <row r="410" spans="1:26" s="41" customFormat="1" ht="18" x14ac:dyDescent="0.25">
      <c r="A410" s="73"/>
      <c r="B410" s="38"/>
      <c r="C410" s="38" t="s">
        <v>58</v>
      </c>
      <c r="D410" s="39">
        <v>45246</v>
      </c>
      <c r="E410" s="39">
        <v>45838</v>
      </c>
      <c r="F410" s="53" t="s">
        <v>599</v>
      </c>
      <c r="G410" s="53"/>
      <c r="H410" s="53" t="s">
        <v>160</v>
      </c>
      <c r="I410" s="67">
        <v>40</v>
      </c>
      <c r="J410" s="53"/>
      <c r="K410" s="68"/>
      <c r="L410" s="68">
        <v>725</v>
      </c>
      <c r="M410" s="99"/>
      <c r="N410" s="100">
        <f>L410*I410</f>
        <v>29000</v>
      </c>
      <c r="O410" s="106">
        <f t="shared" si="23"/>
        <v>29000</v>
      </c>
      <c r="P410" s="73"/>
      <c r="Q410" s="37"/>
      <c r="R410" s="37"/>
      <c r="S410" s="37"/>
      <c r="T410" s="37"/>
      <c r="U410" s="37"/>
      <c r="V410" s="37"/>
      <c r="W410" s="37"/>
      <c r="X410" s="37"/>
      <c r="Y410" s="37"/>
      <c r="Z410" s="37"/>
    </row>
    <row r="411" spans="1:26" s="41" customFormat="1" ht="18" x14ac:dyDescent="0.25">
      <c r="A411" s="73"/>
      <c r="B411" s="38"/>
      <c r="C411" s="38" t="s">
        <v>58</v>
      </c>
      <c r="D411" s="39">
        <v>45246</v>
      </c>
      <c r="E411" s="39">
        <v>45838</v>
      </c>
      <c r="F411" s="53" t="s">
        <v>600</v>
      </c>
      <c r="G411" s="53"/>
      <c r="H411" s="53" t="s">
        <v>160</v>
      </c>
      <c r="I411" s="67">
        <v>5</v>
      </c>
      <c r="J411" s="53"/>
      <c r="K411" s="68"/>
      <c r="L411" s="68">
        <v>765</v>
      </c>
      <c r="M411" s="99"/>
      <c r="N411" s="100" t="s">
        <v>601</v>
      </c>
      <c r="O411" s="106">
        <f t="shared" si="23"/>
        <v>3825</v>
      </c>
      <c r="P411" s="73"/>
      <c r="Q411" s="37"/>
      <c r="R411" s="37"/>
      <c r="S411" s="37"/>
      <c r="T411" s="37"/>
      <c r="U411" s="37"/>
      <c r="V411" s="37"/>
      <c r="W411" s="37"/>
      <c r="X411" s="37"/>
      <c r="Y411" s="37"/>
      <c r="Z411" s="37"/>
    </row>
    <row r="412" spans="1:26" s="41" customFormat="1" ht="18" x14ac:dyDescent="0.25">
      <c r="A412" s="73"/>
      <c r="B412" s="38"/>
      <c r="C412" s="38" t="s">
        <v>58</v>
      </c>
      <c r="D412" s="39">
        <v>45246</v>
      </c>
      <c r="E412" s="39">
        <v>45838</v>
      </c>
      <c r="F412" s="53" t="s">
        <v>602</v>
      </c>
      <c r="G412" s="53"/>
      <c r="H412" s="53" t="s">
        <v>160</v>
      </c>
      <c r="I412" s="67">
        <v>20</v>
      </c>
      <c r="J412" s="53"/>
      <c r="K412" s="68"/>
      <c r="L412" s="68">
        <v>360.27</v>
      </c>
      <c r="M412" s="99"/>
      <c r="N412" s="100" t="s">
        <v>603</v>
      </c>
      <c r="O412" s="106">
        <f t="shared" si="23"/>
        <v>7205.4</v>
      </c>
      <c r="P412" s="73"/>
      <c r="Q412" s="37"/>
      <c r="R412" s="37"/>
      <c r="S412" s="37"/>
      <c r="T412" s="37"/>
      <c r="U412" s="37"/>
      <c r="V412" s="37"/>
      <c r="W412" s="37"/>
      <c r="X412" s="37"/>
      <c r="Y412" s="37"/>
      <c r="Z412" s="37"/>
    </row>
    <row r="413" spans="1:26" s="41" customFormat="1" ht="18" x14ac:dyDescent="0.25">
      <c r="A413" s="73"/>
      <c r="B413" s="38"/>
      <c r="C413" s="38" t="s">
        <v>58</v>
      </c>
      <c r="D413" s="39">
        <v>45246</v>
      </c>
      <c r="E413" s="39">
        <v>45838</v>
      </c>
      <c r="F413" s="53" t="s">
        <v>604</v>
      </c>
      <c r="G413" s="53"/>
      <c r="H413" s="53" t="s">
        <v>160</v>
      </c>
      <c r="I413" s="67">
        <v>14</v>
      </c>
      <c r="J413" s="53"/>
      <c r="K413" s="68"/>
      <c r="L413" s="68">
        <v>715</v>
      </c>
      <c r="M413" s="99"/>
      <c r="N413" s="100">
        <f>L413*I413</f>
        <v>10010</v>
      </c>
      <c r="O413" s="106">
        <f t="shared" si="23"/>
        <v>10010</v>
      </c>
      <c r="P413" s="73"/>
      <c r="Q413" s="37"/>
      <c r="R413" s="37"/>
      <c r="S413" s="37"/>
      <c r="T413" s="37"/>
      <c r="U413" s="37"/>
      <c r="V413" s="37"/>
      <c r="W413" s="37"/>
      <c r="X413" s="37"/>
      <c r="Y413" s="37"/>
      <c r="Z413" s="37"/>
    </row>
    <row r="414" spans="1:26" s="41" customFormat="1" ht="18" x14ac:dyDescent="0.25">
      <c r="A414" s="73"/>
      <c r="B414" s="38"/>
      <c r="C414" s="38" t="s">
        <v>58</v>
      </c>
      <c r="D414" s="39">
        <v>45246</v>
      </c>
      <c r="E414" s="39">
        <v>45838</v>
      </c>
      <c r="F414" s="53" t="s">
        <v>605</v>
      </c>
      <c r="G414" s="53"/>
      <c r="H414" s="53" t="s">
        <v>160</v>
      </c>
      <c r="I414" s="67">
        <v>2</v>
      </c>
      <c r="J414" s="53"/>
      <c r="K414" s="68"/>
      <c r="L414" s="68">
        <v>1780</v>
      </c>
      <c r="M414" s="99"/>
      <c r="N414" s="100">
        <f t="shared" ref="N414:N415" si="24">L414*I414</f>
        <v>3560</v>
      </c>
      <c r="O414" s="106">
        <f t="shared" si="23"/>
        <v>3560</v>
      </c>
      <c r="P414" s="73"/>
      <c r="Q414" s="37"/>
      <c r="R414" s="37"/>
      <c r="S414" s="37"/>
      <c r="T414" s="37"/>
      <c r="U414" s="37"/>
      <c r="V414" s="37"/>
      <c r="W414" s="37"/>
      <c r="X414" s="37"/>
      <c r="Y414" s="37"/>
      <c r="Z414" s="37"/>
    </row>
    <row r="415" spans="1:26" s="41" customFormat="1" ht="18" x14ac:dyDescent="0.25">
      <c r="A415" s="73"/>
      <c r="B415" s="38"/>
      <c r="C415" s="38" t="s">
        <v>58</v>
      </c>
      <c r="D415" s="39">
        <v>45246</v>
      </c>
      <c r="E415" s="39">
        <v>45838</v>
      </c>
      <c r="F415" s="53" t="s">
        <v>606</v>
      </c>
      <c r="G415" s="53"/>
      <c r="H415" s="53" t="s">
        <v>160</v>
      </c>
      <c r="I415" s="67">
        <v>6</v>
      </c>
      <c r="J415" s="53"/>
      <c r="K415" s="68"/>
      <c r="L415" s="68">
        <v>667</v>
      </c>
      <c r="M415" s="99"/>
      <c r="N415" s="100">
        <f t="shared" si="24"/>
        <v>4002</v>
      </c>
      <c r="O415" s="106">
        <f t="shared" si="23"/>
        <v>4002</v>
      </c>
      <c r="P415" s="73"/>
      <c r="Q415" s="37"/>
      <c r="R415" s="37"/>
      <c r="S415" s="37"/>
      <c r="T415" s="37"/>
      <c r="U415" s="37"/>
      <c r="V415" s="37"/>
      <c r="W415" s="37"/>
      <c r="X415" s="37"/>
      <c r="Y415" s="37"/>
      <c r="Z415" s="37"/>
    </row>
    <row r="416" spans="1:26" s="41" customFormat="1" ht="18" x14ac:dyDescent="0.25">
      <c r="A416" s="73"/>
      <c r="B416" s="38"/>
      <c r="C416" s="38" t="s">
        <v>58</v>
      </c>
      <c r="D416" s="39">
        <v>45246</v>
      </c>
      <c r="E416" s="39">
        <v>45838</v>
      </c>
      <c r="F416" s="53" t="s">
        <v>607</v>
      </c>
      <c r="G416" s="53"/>
      <c r="H416" s="53" t="s">
        <v>160</v>
      </c>
      <c r="I416" s="67">
        <v>14</v>
      </c>
      <c r="J416" s="53"/>
      <c r="K416" s="68"/>
      <c r="L416" s="68">
        <v>595</v>
      </c>
      <c r="M416" s="99"/>
      <c r="N416" s="100" t="s">
        <v>608</v>
      </c>
      <c r="O416" s="106">
        <f t="shared" si="23"/>
        <v>8330</v>
      </c>
      <c r="P416" s="73"/>
      <c r="Q416" s="37"/>
      <c r="R416" s="37"/>
      <c r="S416" s="37"/>
      <c r="T416" s="37"/>
      <c r="U416" s="37"/>
      <c r="V416" s="37"/>
      <c r="W416" s="37"/>
      <c r="X416" s="37"/>
      <c r="Y416" s="37"/>
      <c r="Z416" s="37"/>
    </row>
    <row r="417" spans="1:27" s="41" customFormat="1" ht="18" x14ac:dyDescent="0.25">
      <c r="A417" s="73"/>
      <c r="B417" s="38"/>
      <c r="C417" s="38" t="s">
        <v>58</v>
      </c>
      <c r="D417" s="39">
        <v>45246</v>
      </c>
      <c r="E417" s="39">
        <v>45838</v>
      </c>
      <c r="F417" s="53" t="s">
        <v>609</v>
      </c>
      <c r="G417" s="53"/>
      <c r="H417" s="53" t="s">
        <v>160</v>
      </c>
      <c r="I417" s="67">
        <v>45</v>
      </c>
      <c r="J417" s="53"/>
      <c r="K417" s="68"/>
      <c r="L417" s="68">
        <v>236</v>
      </c>
      <c r="M417" s="99"/>
      <c r="N417" s="100" t="s">
        <v>610</v>
      </c>
      <c r="O417" s="106">
        <f t="shared" si="23"/>
        <v>10620</v>
      </c>
      <c r="P417" s="73"/>
      <c r="Q417" s="37"/>
      <c r="R417" s="37"/>
      <c r="S417" s="37"/>
      <c r="T417" s="37"/>
      <c r="U417" s="37"/>
      <c r="V417" s="37"/>
      <c r="W417" s="37"/>
      <c r="X417" s="37"/>
      <c r="Y417" s="37"/>
      <c r="Z417" s="37"/>
    </row>
    <row r="418" spans="1:27" s="41" customFormat="1" ht="18" x14ac:dyDescent="0.25">
      <c r="A418" s="73"/>
      <c r="B418" s="38"/>
      <c r="C418" s="38" t="s">
        <v>58</v>
      </c>
      <c r="D418" s="39">
        <v>45246</v>
      </c>
      <c r="E418" s="39">
        <v>45838</v>
      </c>
      <c r="F418" s="53" t="s">
        <v>611</v>
      </c>
      <c r="G418" s="53"/>
      <c r="H418" s="53" t="s">
        <v>160</v>
      </c>
      <c r="I418" s="67">
        <v>10</v>
      </c>
      <c r="J418" s="53"/>
      <c r="K418" s="68"/>
      <c r="L418" s="68">
        <v>725</v>
      </c>
      <c r="M418" s="99"/>
      <c r="N418" s="100" t="s">
        <v>612</v>
      </c>
      <c r="O418" s="106">
        <f t="shared" si="23"/>
        <v>7250</v>
      </c>
      <c r="P418" s="73"/>
      <c r="Q418" s="37"/>
      <c r="R418" s="37"/>
      <c r="S418" s="37"/>
      <c r="T418" s="37"/>
      <c r="U418" s="37"/>
      <c r="V418" s="37"/>
      <c r="W418" s="37"/>
      <c r="X418" s="37"/>
      <c r="Y418" s="37"/>
      <c r="Z418" s="37"/>
    </row>
    <row r="419" spans="1:27" s="41" customFormat="1" ht="18" x14ac:dyDescent="0.25">
      <c r="A419" s="73"/>
      <c r="B419" s="38"/>
      <c r="C419" s="38" t="s">
        <v>58</v>
      </c>
      <c r="D419" s="39">
        <v>45246</v>
      </c>
      <c r="E419" s="39">
        <v>45838</v>
      </c>
      <c r="F419" s="53" t="s">
        <v>613</v>
      </c>
      <c r="G419" s="53"/>
      <c r="H419" s="53" t="s">
        <v>160</v>
      </c>
      <c r="I419" s="67">
        <v>11</v>
      </c>
      <c r="J419" s="53"/>
      <c r="K419" s="68"/>
      <c r="L419" s="68" t="s">
        <v>614</v>
      </c>
      <c r="M419" s="99"/>
      <c r="N419" s="100" t="s">
        <v>615</v>
      </c>
      <c r="O419" s="106">
        <f t="shared" si="23"/>
        <v>12320</v>
      </c>
      <c r="P419" s="73"/>
      <c r="Q419" s="37"/>
      <c r="R419" s="37"/>
      <c r="S419" s="37"/>
      <c r="T419" s="37"/>
      <c r="U419" s="37"/>
      <c r="V419" s="37"/>
      <c r="W419" s="37"/>
      <c r="X419" s="37"/>
      <c r="Y419" s="37"/>
      <c r="Z419" s="37"/>
    </row>
    <row r="420" spans="1:27" s="41" customFormat="1" ht="18" x14ac:dyDescent="0.25">
      <c r="A420" s="73"/>
      <c r="B420" s="38"/>
      <c r="C420" s="38" t="s">
        <v>58</v>
      </c>
      <c r="D420" s="39">
        <v>45246</v>
      </c>
      <c r="E420" s="39">
        <v>45838</v>
      </c>
      <c r="F420" s="53" t="s">
        <v>581</v>
      </c>
      <c r="G420" s="53"/>
      <c r="H420" s="53" t="s">
        <v>160</v>
      </c>
      <c r="I420" s="67">
        <v>3</v>
      </c>
      <c r="J420" s="53"/>
      <c r="K420" s="68"/>
      <c r="L420" s="68" t="s">
        <v>616</v>
      </c>
      <c r="M420" s="99"/>
      <c r="N420" s="100" t="s">
        <v>617</v>
      </c>
      <c r="O420" s="106">
        <f t="shared" si="23"/>
        <v>2385</v>
      </c>
      <c r="P420" s="73"/>
      <c r="Q420" s="37"/>
      <c r="R420" s="37"/>
      <c r="S420" s="37"/>
      <c r="T420" s="37"/>
      <c r="U420" s="37"/>
      <c r="V420" s="37"/>
      <c r="W420" s="37"/>
      <c r="X420" s="37"/>
      <c r="Y420" s="37"/>
      <c r="Z420" s="37"/>
    </row>
    <row r="421" spans="1:27" s="41" customFormat="1" ht="18" x14ac:dyDescent="0.25">
      <c r="A421" s="73"/>
      <c r="B421" s="38"/>
      <c r="C421" s="38" t="s">
        <v>58</v>
      </c>
      <c r="D421" s="39">
        <v>45246</v>
      </c>
      <c r="E421" s="39">
        <v>45838</v>
      </c>
      <c r="F421" s="53" t="s">
        <v>618</v>
      </c>
      <c r="G421" s="53"/>
      <c r="H421" s="53" t="s">
        <v>160</v>
      </c>
      <c r="I421" s="67">
        <v>1</v>
      </c>
      <c r="J421" s="53"/>
      <c r="K421" s="68"/>
      <c r="L421" s="68">
        <v>1120</v>
      </c>
      <c r="M421" s="99"/>
      <c r="N421" s="100">
        <f>L421*I421</f>
        <v>1120</v>
      </c>
      <c r="O421" s="106">
        <f t="shared" si="23"/>
        <v>1120</v>
      </c>
      <c r="P421" s="73"/>
      <c r="Q421" s="37"/>
      <c r="R421" s="37"/>
      <c r="S421" s="37"/>
      <c r="T421" s="37"/>
      <c r="U421" s="37"/>
      <c r="V421" s="37"/>
      <c r="W421" s="37"/>
      <c r="X421" s="37"/>
      <c r="Y421" s="37"/>
      <c r="Z421" s="37"/>
    </row>
    <row r="422" spans="1:27" s="41" customFormat="1" ht="18" x14ac:dyDescent="0.25">
      <c r="A422" s="73"/>
      <c r="B422" s="38"/>
      <c r="C422" s="38" t="s">
        <v>58</v>
      </c>
      <c r="D422" s="39">
        <v>45246</v>
      </c>
      <c r="E422" s="39">
        <v>45838</v>
      </c>
      <c r="F422" s="53" t="s">
        <v>619</v>
      </c>
      <c r="G422" s="53"/>
      <c r="H422" s="53" t="s">
        <v>160</v>
      </c>
      <c r="I422" s="67">
        <v>2</v>
      </c>
      <c r="J422" s="53"/>
      <c r="K422" s="68"/>
      <c r="L422" s="68">
        <v>624.46</v>
      </c>
      <c r="M422" s="99"/>
      <c r="N422" s="100" t="s">
        <v>620</v>
      </c>
      <c r="O422" s="106">
        <f t="shared" si="23"/>
        <v>1248.92</v>
      </c>
      <c r="P422" s="73"/>
      <c r="Q422" s="37"/>
      <c r="R422" s="37"/>
      <c r="S422" s="37"/>
      <c r="T422" s="37"/>
      <c r="U422" s="37"/>
      <c r="V422" s="37"/>
      <c r="W422" s="37"/>
      <c r="X422" s="37"/>
      <c r="Y422" s="37"/>
      <c r="Z422" s="37"/>
    </row>
    <row r="423" spans="1:27" s="41" customFormat="1" ht="18" x14ac:dyDescent="0.25">
      <c r="A423" s="73"/>
      <c r="B423" s="38"/>
      <c r="C423" s="38" t="s">
        <v>58</v>
      </c>
      <c r="D423" s="39">
        <v>45246</v>
      </c>
      <c r="E423" s="39">
        <v>45838</v>
      </c>
      <c r="F423" s="53" t="s">
        <v>621</v>
      </c>
      <c r="G423" s="53"/>
      <c r="H423" s="53" t="s">
        <v>160</v>
      </c>
      <c r="I423" s="67">
        <v>1</v>
      </c>
      <c r="J423" s="53"/>
      <c r="K423" s="68"/>
      <c r="L423" s="68" t="s">
        <v>622</v>
      </c>
      <c r="M423" s="99"/>
      <c r="N423" s="100" t="s">
        <v>623</v>
      </c>
      <c r="O423" s="106">
        <f t="shared" si="23"/>
        <v>1785</v>
      </c>
      <c r="P423" s="73"/>
      <c r="Q423" s="37"/>
      <c r="R423" s="37"/>
      <c r="S423" s="37"/>
      <c r="T423" s="37"/>
      <c r="U423" s="37"/>
      <c r="V423" s="37"/>
      <c r="W423" s="37"/>
      <c r="X423" s="37"/>
      <c r="Y423" s="37"/>
      <c r="Z423" s="37"/>
    </row>
    <row r="424" spans="1:27" s="41" customFormat="1" ht="18" x14ac:dyDescent="0.25">
      <c r="A424" s="73"/>
      <c r="B424" s="38"/>
      <c r="C424" s="38" t="s">
        <v>58</v>
      </c>
      <c r="D424" s="39">
        <v>45246</v>
      </c>
      <c r="E424" s="39">
        <v>45838</v>
      </c>
      <c r="F424" s="53" t="s">
        <v>624</v>
      </c>
      <c r="G424" s="53"/>
      <c r="H424" s="53" t="s">
        <v>160</v>
      </c>
      <c r="I424" s="67">
        <v>1</v>
      </c>
      <c r="J424" s="53"/>
      <c r="K424" s="68"/>
      <c r="L424" s="68">
        <v>685</v>
      </c>
      <c r="M424" s="99"/>
      <c r="N424" s="100" t="s">
        <v>625</v>
      </c>
      <c r="O424" s="106">
        <f t="shared" si="23"/>
        <v>685</v>
      </c>
      <c r="P424" s="73"/>
      <c r="Q424" s="37"/>
      <c r="R424" s="37"/>
      <c r="S424" s="37"/>
      <c r="T424" s="37"/>
      <c r="U424" s="37"/>
      <c r="V424" s="37"/>
      <c r="W424" s="37"/>
      <c r="X424" s="37"/>
      <c r="Y424" s="37"/>
      <c r="Z424" s="37"/>
    </row>
    <row r="425" spans="1:27" s="41" customFormat="1" ht="18" x14ac:dyDescent="0.25">
      <c r="A425" s="73"/>
      <c r="B425" s="38"/>
      <c r="C425" s="38" t="s">
        <v>58</v>
      </c>
      <c r="D425" s="39">
        <v>45246</v>
      </c>
      <c r="E425" s="39">
        <v>45838</v>
      </c>
      <c r="F425" s="53" t="s">
        <v>626</v>
      </c>
      <c r="G425" s="53"/>
      <c r="H425" s="53" t="s">
        <v>160</v>
      </c>
      <c r="I425" s="67">
        <v>1</v>
      </c>
      <c r="J425" s="53"/>
      <c r="K425" s="68"/>
      <c r="L425" s="68">
        <v>635</v>
      </c>
      <c r="M425" s="99"/>
      <c r="N425" s="100" t="s">
        <v>627</v>
      </c>
      <c r="O425" s="106">
        <f t="shared" si="23"/>
        <v>635</v>
      </c>
      <c r="P425" s="73"/>
      <c r="Q425" s="37"/>
      <c r="R425" s="37"/>
      <c r="S425" s="37"/>
      <c r="T425" s="37"/>
      <c r="U425" s="37"/>
      <c r="V425" s="37"/>
      <c r="W425" s="37"/>
      <c r="X425" s="37"/>
      <c r="Y425" s="37"/>
      <c r="Z425" s="37"/>
    </row>
    <row r="426" spans="1:27" s="41" customFormat="1" ht="18" x14ac:dyDescent="0.25">
      <c r="A426" s="73"/>
      <c r="B426" s="38"/>
      <c r="C426" s="38" t="s">
        <v>58</v>
      </c>
      <c r="D426" s="39" t="s">
        <v>628</v>
      </c>
      <c r="E426" s="39">
        <v>45838</v>
      </c>
      <c r="F426" s="53" t="s">
        <v>629</v>
      </c>
      <c r="G426" s="53"/>
      <c r="H426" s="53" t="s">
        <v>160</v>
      </c>
      <c r="I426" s="67">
        <v>1</v>
      </c>
      <c r="J426" s="53"/>
      <c r="K426" s="68"/>
      <c r="L426" s="68">
        <v>1890</v>
      </c>
      <c r="M426" s="99"/>
      <c r="N426" s="100" t="s">
        <v>630</v>
      </c>
      <c r="O426" s="106">
        <f t="shared" si="23"/>
        <v>1890</v>
      </c>
      <c r="P426" s="73"/>
      <c r="Q426" s="37"/>
      <c r="R426" s="37"/>
      <c r="S426" s="37"/>
      <c r="T426" s="37"/>
      <c r="U426" s="37"/>
      <c r="V426" s="37"/>
      <c r="W426" s="37"/>
      <c r="X426" s="37"/>
      <c r="Y426" s="37"/>
      <c r="Z426" s="37"/>
    </row>
    <row r="427" spans="1:27" s="41" customFormat="1" ht="18" x14ac:dyDescent="0.25">
      <c r="A427" s="73"/>
      <c r="B427" s="38"/>
      <c r="C427" s="38" t="s">
        <v>132</v>
      </c>
      <c r="D427" s="53" t="s">
        <v>312</v>
      </c>
      <c r="E427" s="39">
        <v>45838</v>
      </c>
      <c r="F427" s="206" t="s">
        <v>631</v>
      </c>
      <c r="G427" s="206"/>
      <c r="H427" s="53" t="s">
        <v>16</v>
      </c>
      <c r="I427" s="67">
        <v>2</v>
      </c>
      <c r="J427" s="53"/>
      <c r="K427" s="207">
        <v>125</v>
      </c>
      <c r="L427" s="207"/>
      <c r="M427" s="99"/>
      <c r="N427" s="100" t="s">
        <v>632</v>
      </c>
      <c r="O427" s="106">
        <f t="shared" si="23"/>
        <v>0</v>
      </c>
      <c r="P427" s="73"/>
      <c r="Q427" s="37"/>
      <c r="R427" s="37"/>
      <c r="S427" s="37"/>
      <c r="T427" s="37"/>
      <c r="U427" s="37"/>
      <c r="V427" s="37"/>
      <c r="W427" s="37"/>
      <c r="X427" s="37"/>
      <c r="Y427" s="37"/>
      <c r="Z427" s="37"/>
    </row>
    <row r="428" spans="1:27" ht="18" x14ac:dyDescent="0.25">
      <c r="A428" s="33"/>
      <c r="B428" s="5"/>
      <c r="C428" s="5" t="s">
        <v>147</v>
      </c>
      <c r="D428" s="54" t="s">
        <v>312</v>
      </c>
      <c r="E428" s="6">
        <v>45838</v>
      </c>
      <c r="F428" s="203" t="s">
        <v>633</v>
      </c>
      <c r="G428" s="203"/>
      <c r="H428" s="54" t="s">
        <v>16</v>
      </c>
      <c r="I428" s="63">
        <v>2</v>
      </c>
      <c r="J428" s="52"/>
      <c r="K428" s="204">
        <v>1480</v>
      </c>
      <c r="L428" s="204"/>
      <c r="M428" s="96"/>
      <c r="N428" s="97">
        <f t="shared" ref="N428:N437" si="25">I428*K428</f>
        <v>2960</v>
      </c>
      <c r="O428" s="106">
        <f t="shared" si="23"/>
        <v>0</v>
      </c>
      <c r="P428" s="33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7"/>
    </row>
    <row r="429" spans="1:27" ht="18" x14ac:dyDescent="0.25">
      <c r="A429" s="33"/>
      <c r="B429" s="5"/>
      <c r="C429" s="5" t="s">
        <v>147</v>
      </c>
      <c r="D429" s="54" t="s">
        <v>312</v>
      </c>
      <c r="E429" s="6">
        <v>45838</v>
      </c>
      <c r="F429" s="203" t="s">
        <v>634</v>
      </c>
      <c r="G429" s="203"/>
      <c r="H429" s="54" t="s">
        <v>16</v>
      </c>
      <c r="I429" s="63">
        <v>10</v>
      </c>
      <c r="J429" s="52"/>
      <c r="K429" s="204">
        <v>3953</v>
      </c>
      <c r="L429" s="204"/>
      <c r="M429" s="96"/>
      <c r="N429" s="97">
        <f t="shared" si="25"/>
        <v>39530</v>
      </c>
      <c r="O429" s="106">
        <f t="shared" si="23"/>
        <v>0</v>
      </c>
      <c r="P429" s="33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7"/>
    </row>
    <row r="430" spans="1:27" ht="18" x14ac:dyDescent="0.25">
      <c r="A430" s="33"/>
      <c r="B430" s="5"/>
      <c r="C430" s="5" t="s">
        <v>74</v>
      </c>
      <c r="D430" s="54" t="s">
        <v>635</v>
      </c>
      <c r="E430" s="6">
        <v>45838</v>
      </c>
      <c r="F430" s="203" t="s">
        <v>636</v>
      </c>
      <c r="G430" s="203"/>
      <c r="H430" s="54" t="s">
        <v>16</v>
      </c>
      <c r="I430" s="63">
        <v>41</v>
      </c>
      <c r="J430" s="52"/>
      <c r="K430" s="204">
        <v>76.83</v>
      </c>
      <c r="L430" s="204"/>
      <c r="M430" s="96"/>
      <c r="N430" s="97">
        <f t="shared" si="25"/>
        <v>3150.0299999999997</v>
      </c>
      <c r="O430" s="106">
        <f t="shared" si="23"/>
        <v>0</v>
      </c>
      <c r="P430" s="33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7"/>
    </row>
    <row r="431" spans="1:27" ht="18" x14ac:dyDescent="0.25">
      <c r="A431" s="33"/>
      <c r="B431" s="5"/>
      <c r="C431" s="5" t="s">
        <v>74</v>
      </c>
      <c r="D431" s="54" t="s">
        <v>637</v>
      </c>
      <c r="E431" s="6">
        <v>45838</v>
      </c>
      <c r="F431" s="203" t="s">
        <v>638</v>
      </c>
      <c r="G431" s="203"/>
      <c r="H431" s="54" t="s">
        <v>16</v>
      </c>
      <c r="I431" s="63">
        <v>65</v>
      </c>
      <c r="J431" s="52"/>
      <c r="K431" s="204">
        <v>351.64</v>
      </c>
      <c r="L431" s="204"/>
      <c r="M431" s="96"/>
      <c r="N431" s="97">
        <f t="shared" si="25"/>
        <v>22856.6</v>
      </c>
      <c r="O431" s="106">
        <f t="shared" si="23"/>
        <v>0</v>
      </c>
      <c r="P431" s="33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7"/>
    </row>
    <row r="432" spans="1:27" ht="18" x14ac:dyDescent="0.25">
      <c r="A432" s="33"/>
      <c r="B432" s="5"/>
      <c r="C432" s="5" t="s">
        <v>74</v>
      </c>
      <c r="D432" s="54" t="s">
        <v>639</v>
      </c>
      <c r="E432" s="6">
        <v>45838</v>
      </c>
      <c r="F432" s="203" t="s">
        <v>640</v>
      </c>
      <c r="G432" s="203"/>
      <c r="H432" s="54" t="s">
        <v>16</v>
      </c>
      <c r="I432" s="63">
        <v>19</v>
      </c>
      <c r="J432" s="52"/>
      <c r="K432" s="204">
        <v>306.8</v>
      </c>
      <c r="L432" s="204"/>
      <c r="M432" s="96"/>
      <c r="N432" s="97">
        <f t="shared" si="25"/>
        <v>5829.2</v>
      </c>
      <c r="O432" s="106">
        <f t="shared" si="23"/>
        <v>0</v>
      </c>
      <c r="P432" s="33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7"/>
    </row>
    <row r="433" spans="1:27" ht="18" x14ac:dyDescent="0.25">
      <c r="A433" s="33"/>
      <c r="B433" s="5"/>
      <c r="C433" s="5" t="s">
        <v>74</v>
      </c>
      <c r="D433" s="10" t="s">
        <v>641</v>
      </c>
      <c r="E433" s="9">
        <v>45838</v>
      </c>
      <c r="F433" s="210" t="s">
        <v>642</v>
      </c>
      <c r="G433" s="210"/>
      <c r="H433" s="10" t="s">
        <v>16</v>
      </c>
      <c r="I433" s="64">
        <v>3</v>
      </c>
      <c r="J433" s="52"/>
      <c r="K433" s="204">
        <v>346.24</v>
      </c>
      <c r="L433" s="204"/>
      <c r="M433" s="96"/>
      <c r="N433" s="97">
        <f t="shared" si="25"/>
        <v>1038.72</v>
      </c>
      <c r="O433" s="106">
        <f t="shared" si="23"/>
        <v>0</v>
      </c>
      <c r="P433" s="33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7"/>
    </row>
    <row r="434" spans="1:27" ht="18" x14ac:dyDescent="0.25">
      <c r="A434" s="33"/>
      <c r="B434" s="5"/>
      <c r="C434" s="5" t="s">
        <v>74</v>
      </c>
      <c r="D434" s="10" t="s">
        <v>643</v>
      </c>
      <c r="E434" s="9">
        <v>45838</v>
      </c>
      <c r="F434" s="210" t="s">
        <v>644</v>
      </c>
      <c r="G434" s="210"/>
      <c r="H434" s="10" t="s">
        <v>16</v>
      </c>
      <c r="I434" s="64">
        <v>18</v>
      </c>
      <c r="J434" s="52"/>
      <c r="K434" s="204">
        <v>221.15</v>
      </c>
      <c r="L434" s="204"/>
      <c r="M434" s="96"/>
      <c r="N434" s="97">
        <f t="shared" si="25"/>
        <v>3980.7000000000003</v>
      </c>
      <c r="O434" s="106">
        <f t="shared" si="23"/>
        <v>0</v>
      </c>
      <c r="P434" s="33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7"/>
    </row>
    <row r="435" spans="1:27" ht="18" x14ac:dyDescent="0.25">
      <c r="A435" s="33"/>
      <c r="B435" s="5"/>
      <c r="C435" s="5" t="s">
        <v>74</v>
      </c>
      <c r="D435" s="10" t="s">
        <v>274</v>
      </c>
      <c r="E435" s="9">
        <v>45838</v>
      </c>
      <c r="F435" s="210" t="s">
        <v>645</v>
      </c>
      <c r="G435" s="210"/>
      <c r="H435" s="10" t="s">
        <v>16</v>
      </c>
      <c r="I435" s="64">
        <v>17</v>
      </c>
      <c r="J435" s="52"/>
      <c r="K435" s="204">
        <v>9492.2199999999993</v>
      </c>
      <c r="L435" s="204"/>
      <c r="M435" s="96"/>
      <c r="N435" s="97">
        <f t="shared" si="25"/>
        <v>161367.74</v>
      </c>
      <c r="O435" s="106">
        <f t="shared" si="23"/>
        <v>0</v>
      </c>
      <c r="P435" s="33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7"/>
    </row>
    <row r="436" spans="1:27" ht="18" x14ac:dyDescent="0.25">
      <c r="A436" s="32"/>
      <c r="B436" s="5"/>
      <c r="C436" s="5" t="s">
        <v>223</v>
      </c>
      <c r="D436" s="10" t="s">
        <v>646</v>
      </c>
      <c r="E436" s="9">
        <v>45838</v>
      </c>
      <c r="F436" s="210" t="s">
        <v>647</v>
      </c>
      <c r="G436" s="210"/>
      <c r="H436" s="10" t="s">
        <v>16</v>
      </c>
      <c r="I436" s="64">
        <v>35</v>
      </c>
      <c r="J436" s="52"/>
      <c r="K436" s="204">
        <v>9492.2199999999993</v>
      </c>
      <c r="L436" s="204"/>
      <c r="M436" s="96"/>
      <c r="N436" s="97">
        <f t="shared" si="25"/>
        <v>332227.69999999995</v>
      </c>
      <c r="O436" s="106">
        <f t="shared" si="23"/>
        <v>0</v>
      </c>
      <c r="P436" s="32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7"/>
    </row>
    <row r="437" spans="1:27" ht="18" x14ac:dyDescent="0.25">
      <c r="A437" s="32"/>
      <c r="B437" s="5"/>
      <c r="C437" s="5" t="s">
        <v>208</v>
      </c>
      <c r="D437" s="10" t="s">
        <v>648</v>
      </c>
      <c r="E437" s="9">
        <v>45838</v>
      </c>
      <c r="F437" s="210" t="s">
        <v>649</v>
      </c>
      <c r="G437" s="210"/>
      <c r="H437" s="10" t="s">
        <v>16</v>
      </c>
      <c r="I437" s="64">
        <v>42</v>
      </c>
      <c r="J437" s="52"/>
      <c r="K437" s="204">
        <v>1178.82</v>
      </c>
      <c r="L437" s="204"/>
      <c r="M437" s="96"/>
      <c r="N437" s="97">
        <f t="shared" si="25"/>
        <v>49510.439999999995</v>
      </c>
      <c r="O437" s="106">
        <f t="shared" si="23"/>
        <v>0</v>
      </c>
      <c r="P437" s="32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7"/>
    </row>
    <row r="438" spans="1:27" ht="18" x14ac:dyDescent="0.25">
      <c r="A438" s="32"/>
      <c r="B438" s="8"/>
      <c r="C438" s="8" t="s">
        <v>208</v>
      </c>
      <c r="D438" s="10" t="s">
        <v>650</v>
      </c>
      <c r="E438" s="9">
        <v>45838</v>
      </c>
      <c r="F438" s="210" t="s">
        <v>651</v>
      </c>
      <c r="G438" s="210"/>
      <c r="H438" s="10" t="s">
        <v>16</v>
      </c>
      <c r="I438" s="64" t="s">
        <v>652</v>
      </c>
      <c r="J438" s="56"/>
      <c r="K438" s="211">
        <v>531</v>
      </c>
      <c r="L438" s="211"/>
      <c r="M438" s="98"/>
      <c r="N438" s="97" t="s">
        <v>653</v>
      </c>
      <c r="O438" s="106">
        <f t="shared" si="23"/>
        <v>0</v>
      </c>
      <c r="P438" s="32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7"/>
    </row>
    <row r="439" spans="1:27" ht="18" x14ac:dyDescent="0.25">
      <c r="A439" s="32"/>
      <c r="B439" s="8"/>
      <c r="C439" s="8" t="s">
        <v>11</v>
      </c>
      <c r="D439" s="10" t="s">
        <v>650</v>
      </c>
      <c r="E439" s="9">
        <v>45838</v>
      </c>
      <c r="F439" s="210" t="s">
        <v>654</v>
      </c>
      <c r="G439" s="210"/>
      <c r="H439" s="10" t="s">
        <v>16</v>
      </c>
      <c r="I439" s="64">
        <v>69</v>
      </c>
      <c r="J439" s="56"/>
      <c r="K439" s="211">
        <v>861.4</v>
      </c>
      <c r="L439" s="211"/>
      <c r="M439" s="98"/>
      <c r="N439" s="97">
        <f>I439*K439</f>
        <v>59436.6</v>
      </c>
      <c r="O439" s="106">
        <f t="shared" si="23"/>
        <v>0</v>
      </c>
      <c r="P439" s="32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7"/>
    </row>
    <row r="440" spans="1:27" ht="18" x14ac:dyDescent="0.25">
      <c r="A440" s="33"/>
      <c r="B440" s="5"/>
      <c r="C440" s="5" t="s">
        <v>11</v>
      </c>
      <c r="D440" s="10" t="s">
        <v>655</v>
      </c>
      <c r="E440" s="9">
        <v>45838</v>
      </c>
      <c r="F440" s="210" t="s">
        <v>656</v>
      </c>
      <c r="G440" s="210"/>
      <c r="H440" s="10" t="s">
        <v>16</v>
      </c>
      <c r="I440" s="64">
        <v>3200</v>
      </c>
      <c r="J440" s="52"/>
      <c r="K440" s="204">
        <v>796.5</v>
      </c>
      <c r="L440" s="204"/>
      <c r="M440" s="96"/>
      <c r="N440" s="97">
        <f>I440*K440</f>
        <v>2548800</v>
      </c>
      <c r="O440" s="106">
        <f t="shared" si="23"/>
        <v>0</v>
      </c>
      <c r="P440" s="33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7"/>
    </row>
    <row r="441" spans="1:27" s="41" customFormat="1" ht="18" x14ac:dyDescent="0.25">
      <c r="A441" s="73"/>
      <c r="B441" s="38"/>
      <c r="C441" s="38" t="s">
        <v>11</v>
      </c>
      <c r="D441" s="42">
        <v>44491</v>
      </c>
      <c r="E441" s="42">
        <v>45838</v>
      </c>
      <c r="F441" s="58" t="s">
        <v>657</v>
      </c>
      <c r="G441" s="58"/>
      <c r="H441" s="58" t="s">
        <v>160</v>
      </c>
      <c r="I441" s="78">
        <v>6500</v>
      </c>
      <c r="J441" s="53"/>
      <c r="K441" s="68"/>
      <c r="L441" s="68">
        <v>3.4</v>
      </c>
      <c r="M441" s="99"/>
      <c r="N441" s="100">
        <f>I441*L441</f>
        <v>22100</v>
      </c>
      <c r="O441" s="106">
        <f t="shared" si="23"/>
        <v>22100</v>
      </c>
      <c r="P441" s="73"/>
      <c r="Q441" s="37"/>
      <c r="R441" s="37"/>
      <c r="S441" s="37"/>
      <c r="T441" s="37"/>
      <c r="U441" s="37"/>
      <c r="V441" s="37"/>
      <c r="W441" s="37"/>
      <c r="X441" s="37"/>
      <c r="Y441" s="37"/>
      <c r="Z441" s="37"/>
    </row>
    <row r="442" spans="1:27" ht="18" x14ac:dyDescent="0.25">
      <c r="A442" s="33"/>
      <c r="B442" s="5"/>
      <c r="C442" s="5" t="s">
        <v>11</v>
      </c>
      <c r="D442" s="10" t="s">
        <v>658</v>
      </c>
      <c r="E442" s="9">
        <v>45838</v>
      </c>
      <c r="F442" s="210" t="s">
        <v>659</v>
      </c>
      <c r="G442" s="210"/>
      <c r="H442" s="10" t="s">
        <v>16</v>
      </c>
      <c r="I442" s="64">
        <v>452</v>
      </c>
      <c r="J442" s="52"/>
      <c r="K442" s="204">
        <v>30.23</v>
      </c>
      <c r="L442" s="204"/>
      <c r="M442" s="96"/>
      <c r="N442" s="97">
        <f>I442*K442</f>
        <v>13663.960000000001</v>
      </c>
      <c r="O442" s="106">
        <f t="shared" si="23"/>
        <v>0</v>
      </c>
      <c r="P442" s="33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7"/>
    </row>
    <row r="443" spans="1:27" s="41" customFormat="1" ht="18" x14ac:dyDescent="0.25">
      <c r="A443" s="73"/>
      <c r="B443" s="38"/>
      <c r="C443" s="38" t="s">
        <v>11</v>
      </c>
      <c r="D443" s="58" t="s">
        <v>660</v>
      </c>
      <c r="E443" s="42">
        <v>45838</v>
      </c>
      <c r="F443" s="217" t="s">
        <v>661</v>
      </c>
      <c r="G443" s="217"/>
      <c r="H443" s="58" t="s">
        <v>16</v>
      </c>
      <c r="I443" s="78">
        <v>20</v>
      </c>
      <c r="J443" s="53"/>
      <c r="K443" s="207">
        <v>125.1</v>
      </c>
      <c r="L443" s="207"/>
      <c r="M443" s="99"/>
      <c r="N443" s="100">
        <f>I443*K443</f>
        <v>2502</v>
      </c>
      <c r="O443" s="106">
        <f t="shared" si="23"/>
        <v>0</v>
      </c>
      <c r="P443" s="73"/>
      <c r="Q443" s="37"/>
      <c r="R443" s="37"/>
      <c r="S443" s="37"/>
      <c r="T443" s="37"/>
      <c r="U443" s="37"/>
      <c r="V443" s="37"/>
      <c r="W443" s="37"/>
      <c r="X443" s="37"/>
      <c r="Y443" s="37"/>
      <c r="Z443" s="37"/>
    </row>
    <row r="444" spans="1:27" s="41" customFormat="1" ht="18" x14ac:dyDescent="0.25">
      <c r="A444" s="73"/>
      <c r="B444" s="38"/>
      <c r="C444" s="38" t="s">
        <v>11</v>
      </c>
      <c r="D444" s="42">
        <v>44519</v>
      </c>
      <c r="E444" s="42">
        <v>45838</v>
      </c>
      <c r="F444" s="58" t="s">
        <v>662</v>
      </c>
      <c r="G444" s="58"/>
      <c r="H444" s="58" t="s">
        <v>160</v>
      </c>
      <c r="I444" s="78">
        <v>19</v>
      </c>
      <c r="J444" s="53"/>
      <c r="K444" s="68"/>
      <c r="L444" s="68">
        <v>350</v>
      </c>
      <c r="M444" s="99"/>
      <c r="N444" s="100" t="s">
        <v>663</v>
      </c>
      <c r="O444" s="106">
        <f t="shared" si="23"/>
        <v>6650</v>
      </c>
      <c r="P444" s="73"/>
      <c r="Q444" s="37"/>
      <c r="R444" s="37"/>
      <c r="S444" s="37"/>
      <c r="T444" s="37"/>
      <c r="U444" s="37"/>
      <c r="V444" s="37"/>
      <c r="W444" s="37"/>
      <c r="X444" s="37"/>
      <c r="Y444" s="37"/>
      <c r="Z444" s="37"/>
    </row>
    <row r="445" spans="1:27" ht="18" x14ac:dyDescent="0.25">
      <c r="A445" s="33"/>
      <c r="B445" s="5"/>
      <c r="C445" s="5" t="s">
        <v>208</v>
      </c>
      <c r="D445" s="10" t="s">
        <v>664</v>
      </c>
      <c r="E445" s="9">
        <v>45838</v>
      </c>
      <c r="F445" s="210" t="s">
        <v>665</v>
      </c>
      <c r="G445" s="210"/>
      <c r="H445" s="10" t="s">
        <v>16</v>
      </c>
      <c r="I445" s="64">
        <v>24</v>
      </c>
      <c r="J445" s="52"/>
      <c r="K445" s="204">
        <v>767</v>
      </c>
      <c r="L445" s="204"/>
      <c r="M445" s="96"/>
      <c r="N445" s="97">
        <f>I445*K445</f>
        <v>18408</v>
      </c>
      <c r="O445" s="106">
        <f t="shared" si="23"/>
        <v>0</v>
      </c>
      <c r="P445" s="33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7"/>
    </row>
    <row r="446" spans="1:27" ht="18" x14ac:dyDescent="0.25">
      <c r="A446" s="33"/>
      <c r="B446" s="5"/>
      <c r="C446" s="5" t="s">
        <v>21</v>
      </c>
      <c r="D446" s="10" t="s">
        <v>666</v>
      </c>
      <c r="E446" s="9">
        <v>45838</v>
      </c>
      <c r="F446" s="210" t="s">
        <v>667</v>
      </c>
      <c r="G446" s="210"/>
      <c r="H446" s="10" t="s">
        <v>16</v>
      </c>
      <c r="I446" s="64">
        <v>1</v>
      </c>
      <c r="J446" s="52"/>
      <c r="K446" s="204" t="s">
        <v>668</v>
      </c>
      <c r="L446" s="204"/>
      <c r="M446" s="96"/>
      <c r="N446" s="97" t="s">
        <v>668</v>
      </c>
      <c r="O446" s="106">
        <f t="shared" si="23"/>
        <v>0</v>
      </c>
      <c r="P446" s="33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7"/>
    </row>
    <row r="447" spans="1:27" ht="18" x14ac:dyDescent="0.25">
      <c r="A447" s="33"/>
      <c r="B447" s="5"/>
      <c r="C447" s="5" t="s">
        <v>21</v>
      </c>
      <c r="D447" s="10" t="s">
        <v>669</v>
      </c>
      <c r="E447" s="9">
        <v>45838</v>
      </c>
      <c r="F447" s="210" t="s">
        <v>670</v>
      </c>
      <c r="G447" s="210"/>
      <c r="H447" s="10" t="s">
        <v>16</v>
      </c>
      <c r="I447" s="64">
        <v>1</v>
      </c>
      <c r="J447" s="52"/>
      <c r="K447" s="204" t="s">
        <v>671</v>
      </c>
      <c r="L447" s="204"/>
      <c r="M447" s="96"/>
      <c r="N447" s="97" t="s">
        <v>671</v>
      </c>
      <c r="O447" s="106">
        <f t="shared" si="23"/>
        <v>0</v>
      </c>
      <c r="P447" s="33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7"/>
    </row>
    <row r="448" spans="1:27" s="17" customFormat="1" ht="18" x14ac:dyDescent="0.25">
      <c r="A448" s="33"/>
      <c r="B448" s="5"/>
      <c r="C448" s="5" t="s">
        <v>21</v>
      </c>
      <c r="D448" s="9">
        <v>44518</v>
      </c>
      <c r="E448" s="9">
        <v>45838</v>
      </c>
      <c r="F448" s="56" t="s">
        <v>672</v>
      </c>
      <c r="G448" s="56"/>
      <c r="H448" s="10" t="s">
        <v>160</v>
      </c>
      <c r="I448" s="64">
        <v>6</v>
      </c>
      <c r="J448" s="52"/>
      <c r="K448" s="72"/>
      <c r="L448" s="72">
        <v>826</v>
      </c>
      <c r="M448" s="96"/>
      <c r="N448" s="97" t="s">
        <v>673</v>
      </c>
      <c r="O448" s="106">
        <f t="shared" si="23"/>
        <v>4956</v>
      </c>
      <c r="P448" s="33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7" s="17" customFormat="1" ht="18" x14ac:dyDescent="0.25">
      <c r="A449" s="33"/>
      <c r="B449" s="5"/>
      <c r="C449" s="5" t="s">
        <v>21</v>
      </c>
      <c r="D449" s="9">
        <v>44511</v>
      </c>
      <c r="E449" s="9">
        <v>45838</v>
      </c>
      <c r="F449" s="56" t="s">
        <v>674</v>
      </c>
      <c r="G449" s="56"/>
      <c r="H449" s="10" t="s">
        <v>160</v>
      </c>
      <c r="I449" s="64">
        <v>5</v>
      </c>
      <c r="J449" s="52"/>
      <c r="K449" s="72"/>
      <c r="L449" s="72" t="s">
        <v>675</v>
      </c>
      <c r="M449" s="96"/>
      <c r="N449" s="97" t="s">
        <v>676</v>
      </c>
      <c r="O449" s="106">
        <f t="shared" si="23"/>
        <v>6161</v>
      </c>
      <c r="P449" s="33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7" s="17" customFormat="1" ht="18" x14ac:dyDescent="0.25">
      <c r="A450" s="33"/>
      <c r="B450" s="5"/>
      <c r="C450" s="5" t="s">
        <v>21</v>
      </c>
      <c r="D450" s="9">
        <v>44511</v>
      </c>
      <c r="E450" s="9">
        <v>45838</v>
      </c>
      <c r="F450" s="56" t="s">
        <v>677</v>
      </c>
      <c r="G450" s="56"/>
      <c r="H450" s="10" t="s">
        <v>160</v>
      </c>
      <c r="I450" s="64">
        <v>6</v>
      </c>
      <c r="J450" s="52"/>
      <c r="K450" s="72"/>
      <c r="L450" s="72" t="s">
        <v>678</v>
      </c>
      <c r="M450" s="96"/>
      <c r="N450" s="97" t="s">
        <v>679</v>
      </c>
      <c r="O450" s="106">
        <f t="shared" si="23"/>
        <v>12691.5</v>
      </c>
      <c r="P450" s="33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7" s="41" customFormat="1" ht="18" x14ac:dyDescent="0.25">
      <c r="A451" s="73"/>
      <c r="B451" s="38"/>
      <c r="C451" s="38" t="s">
        <v>21</v>
      </c>
      <c r="D451" s="42">
        <v>44511</v>
      </c>
      <c r="E451" s="42">
        <v>45838</v>
      </c>
      <c r="F451" s="58" t="s">
        <v>680</v>
      </c>
      <c r="G451" s="58"/>
      <c r="H451" s="58" t="s">
        <v>160</v>
      </c>
      <c r="I451" s="78">
        <v>200</v>
      </c>
      <c r="J451" s="53"/>
      <c r="K451" s="68"/>
      <c r="L451" s="68">
        <v>2.95</v>
      </c>
      <c r="M451" s="99"/>
      <c r="N451" s="100">
        <f>L451*I451</f>
        <v>590</v>
      </c>
      <c r="O451" s="106">
        <f t="shared" si="23"/>
        <v>590</v>
      </c>
      <c r="P451" s="73"/>
      <c r="Q451" s="37"/>
      <c r="R451" s="37"/>
      <c r="S451" s="37"/>
      <c r="T451" s="37"/>
      <c r="U451" s="37"/>
      <c r="V451" s="37"/>
      <c r="W451" s="37"/>
      <c r="X451" s="37"/>
      <c r="Y451" s="37"/>
      <c r="Z451" s="37"/>
    </row>
    <row r="452" spans="1:27" ht="18" x14ac:dyDescent="0.25">
      <c r="A452" s="33"/>
      <c r="B452" s="5"/>
      <c r="C452" s="5" t="s">
        <v>419</v>
      </c>
      <c r="D452" s="10" t="s">
        <v>681</v>
      </c>
      <c r="E452" s="9">
        <v>45838</v>
      </c>
      <c r="F452" s="210" t="s">
        <v>682</v>
      </c>
      <c r="G452" s="210"/>
      <c r="H452" s="10" t="s">
        <v>16</v>
      </c>
      <c r="I452" s="64">
        <v>1496</v>
      </c>
      <c r="J452" s="52"/>
      <c r="K452" s="204">
        <v>1.25</v>
      </c>
      <c r="L452" s="204"/>
      <c r="M452" s="96"/>
      <c r="N452" s="97">
        <f t="shared" ref="N452:N459" si="26">I452*K452</f>
        <v>1870</v>
      </c>
      <c r="O452" s="106">
        <f t="shared" si="23"/>
        <v>0</v>
      </c>
      <c r="P452" s="33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7"/>
    </row>
    <row r="453" spans="1:27" ht="18" x14ac:dyDescent="0.25">
      <c r="A453" s="33"/>
      <c r="B453" s="5"/>
      <c r="C453" s="5" t="s">
        <v>419</v>
      </c>
      <c r="D453" s="10" t="s">
        <v>683</v>
      </c>
      <c r="E453" s="9">
        <v>45838</v>
      </c>
      <c r="F453" s="210" t="s">
        <v>684</v>
      </c>
      <c r="G453" s="210"/>
      <c r="H453" s="10" t="s">
        <v>16</v>
      </c>
      <c r="I453" s="64">
        <v>5200</v>
      </c>
      <c r="J453" s="52"/>
      <c r="K453" s="204">
        <v>1.25</v>
      </c>
      <c r="L453" s="204"/>
      <c r="M453" s="96"/>
      <c r="N453" s="97">
        <f t="shared" si="26"/>
        <v>6500</v>
      </c>
      <c r="O453" s="106">
        <f t="shared" si="23"/>
        <v>0</v>
      </c>
      <c r="P453" s="33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7"/>
    </row>
    <row r="454" spans="1:27" ht="18" x14ac:dyDescent="0.25">
      <c r="A454" s="33"/>
      <c r="B454" s="5"/>
      <c r="C454" s="5" t="s">
        <v>419</v>
      </c>
      <c r="D454" s="10" t="s">
        <v>685</v>
      </c>
      <c r="E454" s="9">
        <v>45838</v>
      </c>
      <c r="F454" s="210" t="s">
        <v>686</v>
      </c>
      <c r="G454" s="210"/>
      <c r="H454" s="10" t="s">
        <v>16</v>
      </c>
      <c r="I454" s="64">
        <v>18</v>
      </c>
      <c r="J454" s="52"/>
      <c r="K454" s="204">
        <v>2.48</v>
      </c>
      <c r="L454" s="204"/>
      <c r="M454" s="96"/>
      <c r="N454" s="97">
        <f t="shared" si="26"/>
        <v>44.64</v>
      </c>
      <c r="O454" s="106">
        <f t="shared" si="23"/>
        <v>0</v>
      </c>
      <c r="P454" s="33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7"/>
    </row>
    <row r="455" spans="1:27" ht="18" x14ac:dyDescent="0.25">
      <c r="A455" s="33"/>
      <c r="B455" s="5"/>
      <c r="C455" s="5" t="s">
        <v>419</v>
      </c>
      <c r="D455" s="10" t="s">
        <v>687</v>
      </c>
      <c r="E455" s="9">
        <v>45838</v>
      </c>
      <c r="F455" s="210" t="s">
        <v>688</v>
      </c>
      <c r="G455" s="210"/>
      <c r="H455" s="10" t="s">
        <v>16</v>
      </c>
      <c r="I455" s="64">
        <v>871</v>
      </c>
      <c r="J455" s="52"/>
      <c r="K455" s="204">
        <v>1.54</v>
      </c>
      <c r="L455" s="204"/>
      <c r="M455" s="96"/>
      <c r="N455" s="97">
        <f t="shared" si="26"/>
        <v>1341.34</v>
      </c>
      <c r="O455" s="106">
        <f t="shared" si="23"/>
        <v>0</v>
      </c>
      <c r="P455" s="33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7"/>
    </row>
    <row r="456" spans="1:27" ht="18" x14ac:dyDescent="0.25">
      <c r="A456" s="33"/>
      <c r="B456" s="5"/>
      <c r="C456" s="5" t="s">
        <v>419</v>
      </c>
      <c r="D456" s="10" t="s">
        <v>689</v>
      </c>
      <c r="E456" s="9">
        <v>45838</v>
      </c>
      <c r="F456" s="210" t="s">
        <v>690</v>
      </c>
      <c r="G456" s="210"/>
      <c r="H456" s="10" t="s">
        <v>16</v>
      </c>
      <c r="I456" s="64">
        <v>247544</v>
      </c>
      <c r="J456" s="52"/>
      <c r="K456" s="204">
        <v>1.9</v>
      </c>
      <c r="L456" s="204"/>
      <c r="M456" s="96"/>
      <c r="N456" s="97">
        <f t="shared" si="26"/>
        <v>470333.6</v>
      </c>
      <c r="O456" s="106">
        <f t="shared" si="23"/>
        <v>0</v>
      </c>
      <c r="P456" s="33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7"/>
    </row>
    <row r="457" spans="1:27" ht="18" x14ac:dyDescent="0.25">
      <c r="A457" s="36"/>
      <c r="B457" s="5"/>
      <c r="C457" s="5" t="s">
        <v>419</v>
      </c>
      <c r="D457" s="10" t="s">
        <v>691</v>
      </c>
      <c r="E457" s="9">
        <v>45838</v>
      </c>
      <c r="F457" s="210" t="s">
        <v>692</v>
      </c>
      <c r="G457" s="210"/>
      <c r="H457" s="10" t="s">
        <v>16</v>
      </c>
      <c r="I457" s="64">
        <v>440</v>
      </c>
      <c r="J457" s="52"/>
      <c r="K457" s="204">
        <v>2.5792999999999999</v>
      </c>
      <c r="L457" s="204"/>
      <c r="M457" s="96"/>
      <c r="N457" s="97">
        <f t="shared" si="26"/>
        <v>1134.8920000000001</v>
      </c>
      <c r="O457" s="106">
        <f t="shared" si="23"/>
        <v>0</v>
      </c>
      <c r="P457" s="36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7"/>
    </row>
    <row r="458" spans="1:27" s="41" customFormat="1" ht="18" x14ac:dyDescent="0.25">
      <c r="A458" s="79"/>
      <c r="B458" s="38"/>
      <c r="C458" s="38" t="s">
        <v>693</v>
      </c>
      <c r="D458" s="58" t="s">
        <v>694</v>
      </c>
      <c r="E458" s="42">
        <v>45838</v>
      </c>
      <c r="F458" s="217" t="s">
        <v>695</v>
      </c>
      <c r="G458" s="217"/>
      <c r="H458" s="58" t="s">
        <v>16</v>
      </c>
      <c r="I458" s="78">
        <v>85</v>
      </c>
      <c r="J458" s="53"/>
      <c r="K458" s="207">
        <v>171.1</v>
      </c>
      <c r="L458" s="207"/>
      <c r="M458" s="99"/>
      <c r="N458" s="100">
        <f t="shared" si="26"/>
        <v>14543.5</v>
      </c>
      <c r="O458" s="106">
        <f t="shared" si="23"/>
        <v>0</v>
      </c>
      <c r="P458" s="79"/>
      <c r="Q458" s="44"/>
      <c r="R458" s="44"/>
      <c r="S458" s="44"/>
      <c r="T458" s="44"/>
      <c r="U458" s="44"/>
      <c r="V458" s="44"/>
      <c r="W458" s="44"/>
      <c r="X458" s="44"/>
      <c r="Y458" s="44"/>
      <c r="Z458" s="44"/>
    </row>
    <row r="459" spans="1:27" s="41" customFormat="1" ht="18" x14ac:dyDescent="0.25">
      <c r="A459" s="73"/>
      <c r="B459" s="38"/>
      <c r="C459" s="38" t="s">
        <v>147</v>
      </c>
      <c r="D459" s="58" t="s">
        <v>696</v>
      </c>
      <c r="E459" s="42">
        <v>45838</v>
      </c>
      <c r="F459" s="217" t="s">
        <v>697</v>
      </c>
      <c r="G459" s="217"/>
      <c r="H459" s="58" t="s">
        <v>173</v>
      </c>
      <c r="I459" s="78">
        <v>33</v>
      </c>
      <c r="J459" s="53"/>
      <c r="K459" s="207">
        <v>165</v>
      </c>
      <c r="L459" s="207"/>
      <c r="M459" s="99"/>
      <c r="N459" s="100">
        <f t="shared" si="26"/>
        <v>5445</v>
      </c>
      <c r="O459" s="106">
        <f t="shared" si="23"/>
        <v>0</v>
      </c>
      <c r="P459" s="73"/>
      <c r="Q459" s="37"/>
      <c r="R459" s="37"/>
      <c r="S459" s="37"/>
      <c r="T459" s="37"/>
      <c r="U459" s="37"/>
      <c r="V459" s="37"/>
      <c r="W459" s="37"/>
      <c r="X459" s="37"/>
      <c r="Y459" s="37"/>
      <c r="Z459" s="37"/>
    </row>
    <row r="460" spans="1:27" s="25" customFormat="1" ht="18" x14ac:dyDescent="0.25">
      <c r="A460" s="76"/>
      <c r="B460" s="23"/>
      <c r="C460" s="23" t="s">
        <v>147</v>
      </c>
      <c r="D460" s="29">
        <v>44508</v>
      </c>
      <c r="E460" s="29">
        <v>45838</v>
      </c>
      <c r="F460" s="30" t="s">
        <v>698</v>
      </c>
      <c r="G460" s="30"/>
      <c r="H460" s="30" t="s">
        <v>160</v>
      </c>
      <c r="I460" s="80">
        <v>57</v>
      </c>
      <c r="J460" s="57"/>
      <c r="K460" s="71"/>
      <c r="L460" s="71" t="s">
        <v>699</v>
      </c>
      <c r="M460" s="101"/>
      <c r="N460" s="102" t="s">
        <v>700</v>
      </c>
      <c r="O460" s="106">
        <f t="shared" si="23"/>
        <v>49718.25</v>
      </c>
      <c r="P460" s="76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7" s="25" customFormat="1" ht="18" x14ac:dyDescent="0.25">
      <c r="A461" s="76"/>
      <c r="B461" s="23"/>
      <c r="C461" s="23" t="s">
        <v>147</v>
      </c>
      <c r="D461" s="29">
        <v>44508</v>
      </c>
      <c r="E461" s="29">
        <v>45838</v>
      </c>
      <c r="F461" s="30" t="s">
        <v>701</v>
      </c>
      <c r="G461" s="30"/>
      <c r="H461" s="30" t="s">
        <v>160</v>
      </c>
      <c r="I461" s="80">
        <v>89</v>
      </c>
      <c r="J461" s="57"/>
      <c r="K461" s="71"/>
      <c r="L461" s="71" t="s">
        <v>702</v>
      </c>
      <c r="M461" s="101"/>
      <c r="N461" s="102" t="s">
        <v>703</v>
      </c>
      <c r="O461" s="106">
        <f t="shared" si="23"/>
        <v>6786.25</v>
      </c>
      <c r="P461" s="76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7" ht="18" x14ac:dyDescent="0.25">
      <c r="A462" s="33"/>
      <c r="B462" s="5"/>
      <c r="C462" s="5" t="s">
        <v>147</v>
      </c>
      <c r="D462" s="10" t="s">
        <v>704</v>
      </c>
      <c r="E462" s="9">
        <v>45838</v>
      </c>
      <c r="F462" s="210" t="s">
        <v>705</v>
      </c>
      <c r="G462" s="210"/>
      <c r="H462" s="10" t="s">
        <v>16</v>
      </c>
      <c r="I462" s="64">
        <v>21</v>
      </c>
      <c r="J462" s="52"/>
      <c r="K462" s="204">
        <v>7.08</v>
      </c>
      <c r="L462" s="204"/>
      <c r="M462" s="96"/>
      <c r="N462" s="97">
        <f>I462*K462</f>
        <v>148.68</v>
      </c>
      <c r="O462" s="106">
        <f t="shared" si="23"/>
        <v>0</v>
      </c>
      <c r="P462" s="33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7"/>
    </row>
    <row r="463" spans="1:27" s="41" customFormat="1" ht="18" x14ac:dyDescent="0.25">
      <c r="A463" s="73"/>
      <c r="B463" s="38"/>
      <c r="C463" s="38" t="s">
        <v>147</v>
      </c>
      <c r="D463" s="42">
        <v>44313</v>
      </c>
      <c r="E463" s="42">
        <v>45838</v>
      </c>
      <c r="F463" s="58" t="s">
        <v>706</v>
      </c>
      <c r="G463" s="58"/>
      <c r="H463" s="58" t="s">
        <v>160</v>
      </c>
      <c r="I463" s="78">
        <v>3</v>
      </c>
      <c r="J463" s="53"/>
      <c r="K463" s="68"/>
      <c r="L463" s="68">
        <v>1365</v>
      </c>
      <c r="M463" s="99"/>
      <c r="N463" s="100">
        <f>L463*I463</f>
        <v>4095</v>
      </c>
      <c r="O463" s="106">
        <f t="shared" si="23"/>
        <v>4095</v>
      </c>
      <c r="P463" s="73"/>
      <c r="Q463" s="37"/>
      <c r="R463" s="37"/>
      <c r="S463" s="37"/>
      <c r="T463" s="37"/>
      <c r="U463" s="37"/>
      <c r="V463" s="37"/>
      <c r="W463" s="37"/>
      <c r="X463" s="37"/>
      <c r="Y463" s="37"/>
      <c r="Z463" s="37"/>
    </row>
    <row r="464" spans="1:27" ht="18" x14ac:dyDescent="0.25">
      <c r="A464" s="33"/>
      <c r="B464" s="5"/>
      <c r="C464" s="5" t="s">
        <v>208</v>
      </c>
      <c r="D464" s="10" t="s">
        <v>707</v>
      </c>
      <c r="E464" s="9">
        <v>45838</v>
      </c>
      <c r="F464" s="210" t="s">
        <v>708</v>
      </c>
      <c r="G464" s="210"/>
      <c r="H464" s="10" t="s">
        <v>16</v>
      </c>
      <c r="I464" s="64">
        <v>34</v>
      </c>
      <c r="J464" s="52"/>
      <c r="K464" s="204">
        <v>24.55</v>
      </c>
      <c r="L464" s="204"/>
      <c r="M464" s="96"/>
      <c r="N464" s="97">
        <f t="shared" ref="N464:N469" si="27">I464*K464</f>
        <v>834.7</v>
      </c>
      <c r="O464" s="106">
        <f t="shared" si="23"/>
        <v>0</v>
      </c>
      <c r="P464" s="33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7"/>
    </row>
    <row r="465" spans="1:27" ht="18" x14ac:dyDescent="0.25">
      <c r="A465" s="33"/>
      <c r="B465" s="5"/>
      <c r="C465" s="5" t="s">
        <v>208</v>
      </c>
      <c r="D465" s="10" t="s">
        <v>709</v>
      </c>
      <c r="E465" s="9">
        <v>45838</v>
      </c>
      <c r="F465" s="210" t="s">
        <v>710</v>
      </c>
      <c r="G465" s="210"/>
      <c r="H465" s="10" t="s">
        <v>16</v>
      </c>
      <c r="I465" s="64">
        <v>41</v>
      </c>
      <c r="J465" s="52"/>
      <c r="K465" s="204">
        <v>24.55</v>
      </c>
      <c r="L465" s="204"/>
      <c r="M465" s="96"/>
      <c r="N465" s="97">
        <f t="shared" si="27"/>
        <v>1006.5500000000001</v>
      </c>
      <c r="O465" s="106">
        <f t="shared" si="23"/>
        <v>0</v>
      </c>
      <c r="P465" s="33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7"/>
    </row>
    <row r="466" spans="1:27" ht="18" x14ac:dyDescent="0.25">
      <c r="A466" s="33"/>
      <c r="B466" s="5"/>
      <c r="C466" s="5" t="s">
        <v>208</v>
      </c>
      <c r="D466" s="10" t="s">
        <v>711</v>
      </c>
      <c r="E466" s="9">
        <v>45838</v>
      </c>
      <c r="F466" s="210" t="s">
        <v>712</v>
      </c>
      <c r="G466" s="210"/>
      <c r="H466" s="10" t="s">
        <v>16</v>
      </c>
      <c r="I466" s="64">
        <v>35</v>
      </c>
      <c r="J466" s="52"/>
      <c r="K466" s="204">
        <v>23.66</v>
      </c>
      <c r="L466" s="204"/>
      <c r="M466" s="96"/>
      <c r="N466" s="97">
        <f t="shared" si="27"/>
        <v>828.1</v>
      </c>
      <c r="O466" s="106">
        <f t="shared" si="23"/>
        <v>0</v>
      </c>
      <c r="P466" s="33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7"/>
    </row>
    <row r="467" spans="1:27" ht="18" x14ac:dyDescent="0.25">
      <c r="A467" s="33"/>
      <c r="B467" s="5"/>
      <c r="C467" s="5" t="s">
        <v>208</v>
      </c>
      <c r="D467" s="10" t="s">
        <v>713</v>
      </c>
      <c r="E467" s="9">
        <v>45838</v>
      </c>
      <c r="F467" s="210" t="s">
        <v>714</v>
      </c>
      <c r="G467" s="210"/>
      <c r="H467" s="10" t="s">
        <v>16</v>
      </c>
      <c r="I467" s="64">
        <v>30</v>
      </c>
      <c r="J467" s="52"/>
      <c r="K467" s="204">
        <v>94.4</v>
      </c>
      <c r="L467" s="204"/>
      <c r="M467" s="96"/>
      <c r="N467" s="97">
        <f t="shared" si="27"/>
        <v>2832</v>
      </c>
      <c r="O467" s="106">
        <f t="shared" si="23"/>
        <v>0</v>
      </c>
      <c r="P467" s="33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7"/>
    </row>
    <row r="468" spans="1:27" ht="18" x14ac:dyDescent="0.25">
      <c r="A468" s="33"/>
      <c r="B468" s="5"/>
      <c r="C468" s="5" t="s">
        <v>208</v>
      </c>
      <c r="D468" s="10" t="s">
        <v>715</v>
      </c>
      <c r="E468" s="9">
        <v>45838</v>
      </c>
      <c r="F468" s="210" t="s">
        <v>716</v>
      </c>
      <c r="G468" s="210"/>
      <c r="H468" s="10" t="s">
        <v>16</v>
      </c>
      <c r="I468" s="64">
        <v>41</v>
      </c>
      <c r="J468" s="52"/>
      <c r="K468" s="204">
        <v>182.9</v>
      </c>
      <c r="L468" s="204"/>
      <c r="M468" s="96"/>
      <c r="N468" s="97">
        <f t="shared" si="27"/>
        <v>7498.9000000000005</v>
      </c>
      <c r="O468" s="106">
        <f t="shared" si="23"/>
        <v>0</v>
      </c>
      <c r="P468" s="33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7"/>
    </row>
    <row r="469" spans="1:27" ht="18" x14ac:dyDescent="0.25">
      <c r="A469" s="33"/>
      <c r="B469" s="5"/>
      <c r="C469" s="5" t="s">
        <v>208</v>
      </c>
      <c r="D469" s="10" t="s">
        <v>717</v>
      </c>
      <c r="E469" s="9">
        <v>45838</v>
      </c>
      <c r="F469" s="210" t="s">
        <v>718</v>
      </c>
      <c r="G469" s="210"/>
      <c r="H469" s="10" t="s">
        <v>16</v>
      </c>
      <c r="I469" s="64">
        <v>16</v>
      </c>
      <c r="J469" s="52"/>
      <c r="K469" s="204">
        <v>110.3</v>
      </c>
      <c r="L469" s="204"/>
      <c r="M469" s="96"/>
      <c r="N469" s="97">
        <f t="shared" si="27"/>
        <v>1764.8</v>
      </c>
      <c r="O469" s="106">
        <f t="shared" ref="O469:O532" si="28">SUM(I469*L469)</f>
        <v>0</v>
      </c>
      <c r="P469" s="33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7"/>
    </row>
    <row r="470" spans="1:27" s="17" customFormat="1" ht="18" x14ac:dyDescent="0.25">
      <c r="A470" s="33"/>
      <c r="B470" s="5"/>
      <c r="C470" s="5" t="s">
        <v>208</v>
      </c>
      <c r="D470" s="9">
        <v>44510</v>
      </c>
      <c r="E470" s="9">
        <v>45838</v>
      </c>
      <c r="F470" s="56" t="s">
        <v>719</v>
      </c>
      <c r="G470" s="56"/>
      <c r="H470" s="10" t="s">
        <v>160</v>
      </c>
      <c r="I470" s="64">
        <v>4</v>
      </c>
      <c r="J470" s="52"/>
      <c r="K470" s="72"/>
      <c r="L470" s="72">
        <v>28.09</v>
      </c>
      <c r="M470" s="96"/>
      <c r="N470" s="97" t="s">
        <v>720</v>
      </c>
      <c r="O470" s="106">
        <f t="shared" si="28"/>
        <v>112.36</v>
      </c>
      <c r="P470" s="33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7" ht="18" x14ac:dyDescent="0.25">
      <c r="A471" s="33"/>
      <c r="B471" s="5"/>
      <c r="C471" s="5" t="s">
        <v>32</v>
      </c>
      <c r="D471" s="10" t="s">
        <v>721</v>
      </c>
      <c r="E471" s="9">
        <v>45838</v>
      </c>
      <c r="F471" s="210" t="s">
        <v>722</v>
      </c>
      <c r="G471" s="210"/>
      <c r="H471" s="10" t="s">
        <v>16</v>
      </c>
      <c r="I471" s="64">
        <v>34</v>
      </c>
      <c r="J471" s="52"/>
      <c r="K471" s="204">
        <v>158.33000000000001</v>
      </c>
      <c r="L471" s="204"/>
      <c r="M471" s="96"/>
      <c r="N471" s="97">
        <f>I471*K471</f>
        <v>5383.22</v>
      </c>
      <c r="O471" s="106">
        <f t="shared" si="28"/>
        <v>0</v>
      </c>
      <c r="P471" s="33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7"/>
    </row>
    <row r="472" spans="1:27" s="17" customFormat="1" ht="18" x14ac:dyDescent="0.25">
      <c r="A472" s="33"/>
      <c r="B472" s="5"/>
      <c r="C472" s="5" t="s">
        <v>32</v>
      </c>
      <c r="D472" s="9">
        <v>44529</v>
      </c>
      <c r="E472" s="9">
        <v>45838</v>
      </c>
      <c r="F472" s="56" t="s">
        <v>723</v>
      </c>
      <c r="G472" s="56"/>
      <c r="H472" s="10" t="s">
        <v>160</v>
      </c>
      <c r="I472" s="64">
        <v>570</v>
      </c>
      <c r="J472" s="52"/>
      <c r="K472" s="72"/>
      <c r="L472" s="72">
        <v>501.5</v>
      </c>
      <c r="M472" s="96"/>
      <c r="N472" s="97" t="s">
        <v>724</v>
      </c>
      <c r="O472" s="106">
        <f t="shared" si="28"/>
        <v>285855</v>
      </c>
      <c r="P472" s="33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7" ht="18" x14ac:dyDescent="0.25">
      <c r="A473" s="33"/>
      <c r="B473" s="5"/>
      <c r="C473" s="5" t="s">
        <v>725</v>
      </c>
      <c r="D473" s="10" t="s">
        <v>726</v>
      </c>
      <c r="E473" s="9">
        <v>45838</v>
      </c>
      <c r="F473" s="210" t="s">
        <v>727</v>
      </c>
      <c r="G473" s="210"/>
      <c r="H473" s="10" t="s">
        <v>160</v>
      </c>
      <c r="I473" s="64">
        <v>451</v>
      </c>
      <c r="J473" s="52"/>
      <c r="K473" s="204">
        <v>501.5</v>
      </c>
      <c r="L473" s="204"/>
      <c r="M473" s="96"/>
      <c r="N473" s="97">
        <f>I473*K473</f>
        <v>226176.5</v>
      </c>
      <c r="O473" s="106">
        <f t="shared" si="28"/>
        <v>0</v>
      </c>
      <c r="P473" s="33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7"/>
    </row>
    <row r="474" spans="1:27" s="17" customFormat="1" ht="18" x14ac:dyDescent="0.25">
      <c r="A474" s="33"/>
      <c r="B474" s="5"/>
      <c r="C474" s="5" t="s">
        <v>725</v>
      </c>
      <c r="D474" s="9">
        <v>44485</v>
      </c>
      <c r="E474" s="9">
        <v>45838</v>
      </c>
      <c r="F474" s="56" t="s">
        <v>728</v>
      </c>
      <c r="G474" s="56"/>
      <c r="H474" s="10" t="s">
        <v>160</v>
      </c>
      <c r="I474" s="64">
        <v>19</v>
      </c>
      <c r="J474" s="52"/>
      <c r="K474" s="72"/>
      <c r="L474" s="72">
        <v>48</v>
      </c>
      <c r="M474" s="96"/>
      <c r="N474" s="97" t="s">
        <v>729</v>
      </c>
      <c r="O474" s="106">
        <f t="shared" si="28"/>
        <v>912</v>
      </c>
      <c r="P474" s="33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7" s="25" customFormat="1" ht="18" x14ac:dyDescent="0.25">
      <c r="A475" s="76"/>
      <c r="B475" s="23"/>
      <c r="C475" s="23" t="s">
        <v>725</v>
      </c>
      <c r="D475" s="29">
        <v>44485</v>
      </c>
      <c r="E475" s="29">
        <v>45838</v>
      </c>
      <c r="F475" s="30" t="s">
        <v>730</v>
      </c>
      <c r="G475" s="30"/>
      <c r="H475" s="30" t="s">
        <v>160</v>
      </c>
      <c r="I475" s="80">
        <v>1</v>
      </c>
      <c r="J475" s="57"/>
      <c r="K475" s="71"/>
      <c r="L475" s="71" t="s">
        <v>731</v>
      </c>
      <c r="M475" s="101"/>
      <c r="N475" s="102" t="s">
        <v>731</v>
      </c>
      <c r="O475" s="106">
        <f t="shared" si="28"/>
        <v>8690.5</v>
      </c>
      <c r="P475" s="76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7" ht="18" x14ac:dyDescent="0.25">
      <c r="A476" s="33"/>
      <c r="B476" s="5"/>
      <c r="C476" s="5" t="s">
        <v>147</v>
      </c>
      <c r="D476" s="10" t="s">
        <v>732</v>
      </c>
      <c r="E476" s="9">
        <v>45838</v>
      </c>
      <c r="F476" s="210" t="s">
        <v>733</v>
      </c>
      <c r="G476" s="210"/>
      <c r="H476" s="10" t="s">
        <v>16</v>
      </c>
      <c r="I476" s="64">
        <v>104</v>
      </c>
      <c r="J476" s="52"/>
      <c r="K476" s="204">
        <v>29.5</v>
      </c>
      <c r="L476" s="204"/>
      <c r="M476" s="96"/>
      <c r="N476" s="97">
        <f>I476*K476</f>
        <v>3068</v>
      </c>
      <c r="O476" s="106">
        <f t="shared" si="28"/>
        <v>0</v>
      </c>
      <c r="P476" s="33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7"/>
    </row>
    <row r="477" spans="1:27" ht="18" x14ac:dyDescent="0.25">
      <c r="A477" s="33"/>
      <c r="B477" s="5"/>
      <c r="C477" s="5" t="s">
        <v>208</v>
      </c>
      <c r="D477" s="10" t="s">
        <v>734</v>
      </c>
      <c r="E477" s="9">
        <v>45838</v>
      </c>
      <c r="F477" s="210" t="s">
        <v>735</v>
      </c>
      <c r="G477" s="210"/>
      <c r="H477" s="10" t="s">
        <v>16</v>
      </c>
      <c r="I477" s="64">
        <v>8</v>
      </c>
      <c r="J477" s="52"/>
      <c r="K477" s="204">
        <v>2383.6</v>
      </c>
      <c r="L477" s="204"/>
      <c r="M477" s="96"/>
      <c r="N477" s="97">
        <f>I477*K477</f>
        <v>19068.8</v>
      </c>
      <c r="O477" s="106">
        <f t="shared" si="28"/>
        <v>0</v>
      </c>
      <c r="P477" s="33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7"/>
    </row>
    <row r="478" spans="1:27" s="41" customFormat="1" ht="18" x14ac:dyDescent="0.25">
      <c r="A478" s="73"/>
      <c r="B478" s="38"/>
      <c r="C478" s="38" t="s">
        <v>208</v>
      </c>
      <c r="D478" s="42">
        <v>44474</v>
      </c>
      <c r="E478" s="42">
        <v>45838</v>
      </c>
      <c r="F478" s="58" t="s">
        <v>736</v>
      </c>
      <c r="G478" s="58"/>
      <c r="H478" s="58" t="s">
        <v>160</v>
      </c>
      <c r="I478" s="78">
        <v>8</v>
      </c>
      <c r="J478" s="53"/>
      <c r="K478" s="68"/>
      <c r="L478" s="68">
        <v>1225</v>
      </c>
      <c r="M478" s="99"/>
      <c r="N478" s="100">
        <f>L478*I478</f>
        <v>9800</v>
      </c>
      <c r="O478" s="106">
        <f t="shared" si="28"/>
        <v>9800</v>
      </c>
      <c r="P478" s="73"/>
      <c r="Q478" s="37"/>
      <c r="R478" s="37"/>
      <c r="S478" s="37"/>
      <c r="T478" s="37"/>
      <c r="U478" s="37"/>
      <c r="V478" s="37"/>
      <c r="W478" s="37"/>
      <c r="X478" s="37"/>
      <c r="Y478" s="37"/>
      <c r="Z478" s="37"/>
    </row>
    <row r="479" spans="1:27" s="41" customFormat="1" ht="18" x14ac:dyDescent="0.25">
      <c r="A479" s="73"/>
      <c r="B479" s="38"/>
      <c r="C479" s="38" t="s">
        <v>208</v>
      </c>
      <c r="D479" s="42">
        <v>44474</v>
      </c>
      <c r="E479" s="42">
        <v>45838</v>
      </c>
      <c r="F479" s="58" t="s">
        <v>737</v>
      </c>
      <c r="G479" s="58"/>
      <c r="H479" s="58" t="s">
        <v>160</v>
      </c>
      <c r="I479" s="78">
        <v>16</v>
      </c>
      <c r="J479" s="53"/>
      <c r="K479" s="68"/>
      <c r="L479" s="68">
        <v>985</v>
      </c>
      <c r="M479" s="99"/>
      <c r="N479" s="100">
        <f>L479*I479</f>
        <v>15760</v>
      </c>
      <c r="O479" s="106">
        <f t="shared" si="28"/>
        <v>15760</v>
      </c>
      <c r="P479" s="73"/>
      <c r="Q479" s="37"/>
      <c r="R479" s="37"/>
      <c r="S479" s="37"/>
      <c r="T479" s="37"/>
      <c r="U479" s="37"/>
      <c r="V479" s="37"/>
      <c r="W479" s="37"/>
      <c r="X479" s="37"/>
      <c r="Y479" s="37"/>
      <c r="Z479" s="37"/>
    </row>
    <row r="480" spans="1:27" ht="18" x14ac:dyDescent="0.25">
      <c r="A480" s="33"/>
      <c r="B480" s="5"/>
      <c r="C480" s="5" t="s">
        <v>738</v>
      </c>
      <c r="D480" s="10" t="s">
        <v>739</v>
      </c>
      <c r="E480" s="9">
        <v>45838</v>
      </c>
      <c r="F480" s="210" t="s">
        <v>740</v>
      </c>
      <c r="G480" s="210"/>
      <c r="H480" s="10" t="s">
        <v>16</v>
      </c>
      <c r="I480" s="64">
        <v>36</v>
      </c>
      <c r="J480" s="52"/>
      <c r="K480" s="204">
        <v>7.08</v>
      </c>
      <c r="L480" s="204"/>
      <c r="M480" s="96"/>
      <c r="N480" s="97">
        <f t="shared" ref="N480:N490" si="29">I480*K480</f>
        <v>254.88</v>
      </c>
      <c r="O480" s="106">
        <f t="shared" si="28"/>
        <v>0</v>
      </c>
      <c r="P480" s="33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7"/>
    </row>
    <row r="481" spans="1:27" ht="18" x14ac:dyDescent="0.25">
      <c r="A481" s="33"/>
      <c r="B481" s="5"/>
      <c r="C481" s="5" t="s">
        <v>149</v>
      </c>
      <c r="D481" s="10" t="s">
        <v>741</v>
      </c>
      <c r="E481" s="9">
        <v>45838</v>
      </c>
      <c r="F481" s="210" t="s">
        <v>742</v>
      </c>
      <c r="G481" s="210"/>
      <c r="H481" s="10" t="s">
        <v>16</v>
      </c>
      <c r="I481" s="64">
        <v>67</v>
      </c>
      <c r="J481" s="52"/>
      <c r="K481" s="204">
        <v>295</v>
      </c>
      <c r="L481" s="204"/>
      <c r="M481" s="96"/>
      <c r="N481" s="97">
        <f t="shared" si="29"/>
        <v>19765</v>
      </c>
      <c r="O481" s="106">
        <f t="shared" si="28"/>
        <v>0</v>
      </c>
      <c r="P481" s="33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7"/>
    </row>
    <row r="482" spans="1:27" ht="18" x14ac:dyDescent="0.25">
      <c r="A482" s="33"/>
      <c r="B482" s="5"/>
      <c r="C482" s="5" t="s">
        <v>208</v>
      </c>
      <c r="D482" s="10" t="s">
        <v>743</v>
      </c>
      <c r="E482" s="9">
        <v>45838</v>
      </c>
      <c r="F482" s="210" t="s">
        <v>744</v>
      </c>
      <c r="G482" s="210"/>
      <c r="H482" s="10" t="s">
        <v>16</v>
      </c>
      <c r="I482" s="64">
        <v>80</v>
      </c>
      <c r="J482" s="52"/>
      <c r="K482" s="204">
        <v>289.10000000000002</v>
      </c>
      <c r="L482" s="204"/>
      <c r="M482" s="96"/>
      <c r="N482" s="97">
        <f t="shared" si="29"/>
        <v>23128</v>
      </c>
      <c r="O482" s="106">
        <f t="shared" si="28"/>
        <v>0</v>
      </c>
      <c r="P482" s="33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7"/>
    </row>
    <row r="483" spans="1:27" ht="18" x14ac:dyDescent="0.25">
      <c r="A483" s="33"/>
      <c r="B483" s="5"/>
      <c r="C483" s="5" t="s">
        <v>208</v>
      </c>
      <c r="D483" s="10" t="s">
        <v>745</v>
      </c>
      <c r="E483" s="9">
        <v>45838</v>
      </c>
      <c r="F483" s="210" t="s">
        <v>746</v>
      </c>
      <c r="G483" s="210"/>
      <c r="H483" s="10" t="s">
        <v>16</v>
      </c>
      <c r="I483" s="64">
        <v>1</v>
      </c>
      <c r="J483" s="52"/>
      <c r="K483" s="204">
        <v>160</v>
      </c>
      <c r="L483" s="204"/>
      <c r="M483" s="96"/>
      <c r="N483" s="97">
        <f t="shared" si="29"/>
        <v>160</v>
      </c>
      <c r="O483" s="106">
        <f t="shared" si="28"/>
        <v>0</v>
      </c>
      <c r="P483" s="33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7"/>
    </row>
    <row r="484" spans="1:27" ht="18" x14ac:dyDescent="0.25">
      <c r="A484" s="33"/>
      <c r="B484" s="5"/>
      <c r="C484" s="5" t="s">
        <v>208</v>
      </c>
      <c r="D484" s="9">
        <v>44419</v>
      </c>
      <c r="E484" s="9">
        <v>45838</v>
      </c>
      <c r="F484" s="210" t="s">
        <v>747</v>
      </c>
      <c r="G484" s="210"/>
      <c r="H484" s="10" t="s">
        <v>16</v>
      </c>
      <c r="I484" s="64">
        <v>2</v>
      </c>
      <c r="J484" s="52"/>
      <c r="K484" s="204">
        <v>3.54</v>
      </c>
      <c r="L484" s="204"/>
      <c r="M484" s="96"/>
      <c r="N484" s="97">
        <f t="shared" si="29"/>
        <v>7.08</v>
      </c>
      <c r="O484" s="106">
        <f t="shared" si="28"/>
        <v>0</v>
      </c>
      <c r="P484" s="33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7"/>
    </row>
    <row r="485" spans="1:27" ht="18" x14ac:dyDescent="0.25">
      <c r="A485" s="33"/>
      <c r="B485" s="5"/>
      <c r="C485" s="5" t="s">
        <v>149</v>
      </c>
      <c r="D485" s="10" t="s">
        <v>312</v>
      </c>
      <c r="E485" s="9">
        <v>45838</v>
      </c>
      <c r="F485" s="210" t="s">
        <v>748</v>
      </c>
      <c r="G485" s="210"/>
      <c r="H485" s="10" t="s">
        <v>16</v>
      </c>
      <c r="I485" s="64">
        <v>2</v>
      </c>
      <c r="J485" s="52"/>
      <c r="K485" s="204">
        <v>4.13</v>
      </c>
      <c r="L485" s="204"/>
      <c r="M485" s="96"/>
      <c r="N485" s="97">
        <f t="shared" si="29"/>
        <v>8.26</v>
      </c>
      <c r="O485" s="106">
        <f t="shared" si="28"/>
        <v>0</v>
      </c>
      <c r="P485" s="33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7"/>
    </row>
    <row r="486" spans="1:27" ht="18" x14ac:dyDescent="0.25">
      <c r="A486" s="33"/>
      <c r="B486" s="5"/>
      <c r="C486" s="5" t="s">
        <v>149</v>
      </c>
      <c r="D486" s="10" t="s">
        <v>170</v>
      </c>
      <c r="E486" s="9">
        <v>45838</v>
      </c>
      <c r="F486" s="210" t="s">
        <v>749</v>
      </c>
      <c r="G486" s="210"/>
      <c r="H486" s="10" t="s">
        <v>16</v>
      </c>
      <c r="I486" s="64">
        <v>2</v>
      </c>
      <c r="J486" s="52"/>
      <c r="K486" s="204">
        <v>4.72</v>
      </c>
      <c r="L486" s="204"/>
      <c r="M486" s="96"/>
      <c r="N486" s="97">
        <f t="shared" si="29"/>
        <v>9.44</v>
      </c>
      <c r="O486" s="106">
        <f t="shared" si="28"/>
        <v>0</v>
      </c>
      <c r="P486" s="33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7"/>
    </row>
    <row r="487" spans="1:27" ht="18" x14ac:dyDescent="0.25">
      <c r="A487" s="33"/>
      <c r="B487" s="5"/>
      <c r="C487" s="5" t="s">
        <v>21</v>
      </c>
      <c r="D487" s="10" t="s">
        <v>231</v>
      </c>
      <c r="E487" s="9">
        <v>45838</v>
      </c>
      <c r="F487" s="210" t="s">
        <v>750</v>
      </c>
      <c r="G487" s="210"/>
      <c r="H487" s="10" t="s">
        <v>16</v>
      </c>
      <c r="I487" s="64">
        <v>4</v>
      </c>
      <c r="J487" s="52"/>
      <c r="K487" s="204">
        <v>199.48</v>
      </c>
      <c r="L487" s="204"/>
      <c r="M487" s="96"/>
      <c r="N487" s="97">
        <f t="shared" si="29"/>
        <v>797.92</v>
      </c>
      <c r="O487" s="106">
        <f t="shared" si="28"/>
        <v>0</v>
      </c>
      <c r="P487" s="33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7"/>
    </row>
    <row r="488" spans="1:27" ht="18" x14ac:dyDescent="0.25">
      <c r="A488" s="33"/>
      <c r="B488" s="5"/>
      <c r="C488" s="5" t="s">
        <v>153</v>
      </c>
      <c r="D488" s="10" t="s">
        <v>231</v>
      </c>
      <c r="E488" s="9">
        <v>45838</v>
      </c>
      <c r="F488" s="210" t="s">
        <v>751</v>
      </c>
      <c r="G488" s="210"/>
      <c r="H488" s="10" t="s">
        <v>16</v>
      </c>
      <c r="I488" s="64">
        <v>3</v>
      </c>
      <c r="J488" s="52"/>
      <c r="K488" s="204">
        <v>1284.97</v>
      </c>
      <c r="L488" s="204"/>
      <c r="M488" s="96"/>
      <c r="N488" s="97">
        <f t="shared" si="29"/>
        <v>3854.91</v>
      </c>
      <c r="O488" s="106">
        <f t="shared" si="28"/>
        <v>0</v>
      </c>
      <c r="P488" s="33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7"/>
    </row>
    <row r="489" spans="1:27" ht="18" x14ac:dyDescent="0.25">
      <c r="A489" s="33"/>
      <c r="B489" s="5"/>
      <c r="C489" s="5" t="s">
        <v>21</v>
      </c>
      <c r="D489" s="10" t="s">
        <v>312</v>
      </c>
      <c r="E489" s="9">
        <v>45838</v>
      </c>
      <c r="F489" s="210" t="s">
        <v>752</v>
      </c>
      <c r="G489" s="210"/>
      <c r="H489" s="10" t="s">
        <v>16</v>
      </c>
      <c r="I489" s="64">
        <v>5</v>
      </c>
      <c r="J489" s="52"/>
      <c r="K489" s="204">
        <v>213.72</v>
      </c>
      <c r="L489" s="204"/>
      <c r="M489" s="96"/>
      <c r="N489" s="97">
        <f t="shared" si="29"/>
        <v>1068.5999999999999</v>
      </c>
      <c r="O489" s="106">
        <f t="shared" si="28"/>
        <v>0</v>
      </c>
      <c r="P489" s="33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7"/>
    </row>
    <row r="490" spans="1:27" s="41" customFormat="1" ht="18" x14ac:dyDescent="0.25">
      <c r="A490" s="73"/>
      <c r="B490" s="38"/>
      <c r="C490" s="38" t="s">
        <v>32</v>
      </c>
      <c r="D490" s="58" t="s">
        <v>312</v>
      </c>
      <c r="E490" s="42">
        <v>45838</v>
      </c>
      <c r="F490" s="217" t="s">
        <v>753</v>
      </c>
      <c r="G490" s="217"/>
      <c r="H490" s="58" t="s">
        <v>16</v>
      </c>
      <c r="I490" s="78">
        <v>12</v>
      </c>
      <c r="J490" s="53"/>
      <c r="K490" s="207">
        <v>666.67</v>
      </c>
      <c r="L490" s="207"/>
      <c r="M490" s="99"/>
      <c r="N490" s="100">
        <f t="shared" si="29"/>
        <v>8000.0399999999991</v>
      </c>
      <c r="O490" s="106">
        <f t="shared" si="28"/>
        <v>0</v>
      </c>
      <c r="P490" s="73"/>
      <c r="Q490" s="37"/>
      <c r="R490" s="37"/>
      <c r="S490" s="37"/>
      <c r="T490" s="37"/>
      <c r="U490" s="37"/>
      <c r="V490" s="37"/>
      <c r="W490" s="37"/>
      <c r="X490" s="37"/>
      <c r="Y490" s="37"/>
      <c r="Z490" s="37"/>
    </row>
    <row r="491" spans="1:27" s="41" customFormat="1" ht="18" x14ac:dyDescent="0.25">
      <c r="A491" s="73"/>
      <c r="B491" s="38"/>
      <c r="C491" s="38" t="s">
        <v>32</v>
      </c>
      <c r="D491" s="42">
        <v>44305</v>
      </c>
      <c r="E491" s="42">
        <v>45838</v>
      </c>
      <c r="F491" s="58" t="s">
        <v>754</v>
      </c>
      <c r="G491" s="58"/>
      <c r="H491" s="58" t="s">
        <v>160</v>
      </c>
      <c r="I491" s="78">
        <v>32</v>
      </c>
      <c r="J491" s="53"/>
      <c r="K491" s="68"/>
      <c r="L491" s="68">
        <v>25</v>
      </c>
      <c r="M491" s="99"/>
      <c r="N491" s="100">
        <f>L491*I491</f>
        <v>800</v>
      </c>
      <c r="O491" s="106">
        <f t="shared" si="28"/>
        <v>800</v>
      </c>
      <c r="P491" s="73"/>
      <c r="Q491" s="37"/>
      <c r="R491" s="37"/>
      <c r="S491" s="37"/>
      <c r="T491" s="37"/>
      <c r="U491" s="37"/>
      <c r="V491" s="37"/>
      <c r="W491" s="37"/>
      <c r="X491" s="37"/>
      <c r="Y491" s="37"/>
      <c r="Z491" s="37"/>
    </row>
    <row r="492" spans="1:27" s="41" customFormat="1" ht="18" x14ac:dyDescent="0.25">
      <c r="A492" s="73"/>
      <c r="B492" s="38"/>
      <c r="C492" s="38" t="s">
        <v>32</v>
      </c>
      <c r="D492" s="58" t="s">
        <v>461</v>
      </c>
      <c r="E492" s="42">
        <v>45838</v>
      </c>
      <c r="F492" s="217" t="s">
        <v>755</v>
      </c>
      <c r="G492" s="217"/>
      <c r="H492" s="58" t="s">
        <v>16</v>
      </c>
      <c r="I492" s="78">
        <v>30</v>
      </c>
      <c r="J492" s="53"/>
      <c r="K492" s="207">
        <v>166.6</v>
      </c>
      <c r="L492" s="207"/>
      <c r="M492" s="99"/>
      <c r="N492" s="100">
        <f t="shared" ref="N492" si="30">I492*K492</f>
        <v>4998</v>
      </c>
      <c r="O492" s="106">
        <f t="shared" si="28"/>
        <v>0</v>
      </c>
      <c r="P492" s="73"/>
      <c r="Q492" s="37"/>
      <c r="R492" s="37"/>
      <c r="S492" s="37"/>
      <c r="T492" s="37"/>
      <c r="U492" s="37"/>
      <c r="V492" s="37"/>
      <c r="W492" s="37"/>
      <c r="X492" s="37"/>
      <c r="Y492" s="37"/>
      <c r="Z492" s="37"/>
    </row>
    <row r="493" spans="1:27" s="41" customFormat="1" ht="18" x14ac:dyDescent="0.25">
      <c r="A493" s="73"/>
      <c r="B493" s="38"/>
      <c r="C493" s="38" t="s">
        <v>132</v>
      </c>
      <c r="D493" s="42">
        <v>44742</v>
      </c>
      <c r="E493" s="42">
        <v>45838</v>
      </c>
      <c r="F493" s="58" t="s">
        <v>756</v>
      </c>
      <c r="G493" s="58"/>
      <c r="H493" s="58" t="s">
        <v>160</v>
      </c>
      <c r="I493" s="78">
        <v>32</v>
      </c>
      <c r="J493" s="53"/>
      <c r="K493" s="68"/>
      <c r="L493" s="68">
        <v>75</v>
      </c>
      <c r="M493" s="99"/>
      <c r="N493" s="100">
        <f>L493*I493</f>
        <v>2400</v>
      </c>
      <c r="O493" s="106">
        <f t="shared" si="28"/>
        <v>2400</v>
      </c>
      <c r="P493" s="73"/>
      <c r="Q493" s="37"/>
      <c r="R493" s="37"/>
      <c r="S493" s="37"/>
      <c r="T493" s="37"/>
      <c r="U493" s="37"/>
      <c r="V493" s="37"/>
      <c r="W493" s="37"/>
      <c r="X493" s="37"/>
      <c r="Y493" s="37"/>
      <c r="Z493" s="37"/>
    </row>
    <row r="494" spans="1:27" ht="18" x14ac:dyDescent="0.25">
      <c r="A494" s="33"/>
      <c r="B494" s="5"/>
      <c r="C494" s="5" t="s">
        <v>132</v>
      </c>
      <c r="D494" s="10" t="s">
        <v>312</v>
      </c>
      <c r="E494" s="9">
        <v>45838</v>
      </c>
      <c r="F494" s="210" t="s">
        <v>757</v>
      </c>
      <c r="G494" s="210"/>
      <c r="H494" s="10" t="s">
        <v>16</v>
      </c>
      <c r="I494" s="64">
        <v>128</v>
      </c>
      <c r="J494" s="52"/>
      <c r="K494" s="204">
        <v>3.4786000000000001</v>
      </c>
      <c r="L494" s="204"/>
      <c r="M494" s="96"/>
      <c r="N494" s="97">
        <f t="shared" ref="N494:N525" si="31">I494*K494</f>
        <v>445.26080000000002</v>
      </c>
      <c r="O494" s="106">
        <f t="shared" si="28"/>
        <v>0</v>
      </c>
      <c r="P494" s="33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7"/>
    </row>
    <row r="495" spans="1:27" ht="18" x14ac:dyDescent="0.25">
      <c r="A495" s="33"/>
      <c r="B495" s="5"/>
      <c r="C495" s="5" t="s">
        <v>132</v>
      </c>
      <c r="D495" s="10" t="s">
        <v>421</v>
      </c>
      <c r="E495" s="9">
        <v>45838</v>
      </c>
      <c r="F495" s="210" t="s">
        <v>758</v>
      </c>
      <c r="G495" s="210"/>
      <c r="H495" s="10" t="s">
        <v>16</v>
      </c>
      <c r="I495" s="64">
        <v>3</v>
      </c>
      <c r="J495" s="52"/>
      <c r="K495" s="204">
        <v>414.98</v>
      </c>
      <c r="L495" s="204"/>
      <c r="M495" s="96"/>
      <c r="N495" s="97">
        <f t="shared" si="31"/>
        <v>1244.94</v>
      </c>
      <c r="O495" s="106">
        <f t="shared" si="28"/>
        <v>0</v>
      </c>
      <c r="P495" s="33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7"/>
    </row>
    <row r="496" spans="1:27" ht="18" x14ac:dyDescent="0.25">
      <c r="A496" s="33"/>
      <c r="B496" s="5"/>
      <c r="C496" s="5" t="s">
        <v>132</v>
      </c>
      <c r="D496" s="10" t="s">
        <v>421</v>
      </c>
      <c r="E496" s="9">
        <v>45838</v>
      </c>
      <c r="F496" s="210" t="s">
        <v>759</v>
      </c>
      <c r="G496" s="210"/>
      <c r="H496" s="10" t="s">
        <v>16</v>
      </c>
      <c r="I496" s="64">
        <v>142</v>
      </c>
      <c r="J496" s="52"/>
      <c r="K496" s="204">
        <v>281.23</v>
      </c>
      <c r="L496" s="204"/>
      <c r="M496" s="96"/>
      <c r="N496" s="97">
        <f t="shared" si="31"/>
        <v>39934.660000000003</v>
      </c>
      <c r="O496" s="106">
        <f t="shared" si="28"/>
        <v>0</v>
      </c>
      <c r="P496" s="33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7"/>
    </row>
    <row r="497" spans="1:27" ht="18" x14ac:dyDescent="0.25">
      <c r="A497" s="33"/>
      <c r="B497" s="5"/>
      <c r="C497" s="5" t="s">
        <v>389</v>
      </c>
      <c r="D497" s="10" t="s">
        <v>421</v>
      </c>
      <c r="E497" s="9">
        <v>45838</v>
      </c>
      <c r="F497" s="210" t="s">
        <v>760</v>
      </c>
      <c r="G497" s="210"/>
      <c r="H497" s="10" t="s">
        <v>16</v>
      </c>
      <c r="I497" s="64">
        <v>625</v>
      </c>
      <c r="J497" s="52"/>
      <c r="K497" s="204">
        <v>85.484500000000011</v>
      </c>
      <c r="L497" s="204"/>
      <c r="M497" s="96"/>
      <c r="N497" s="97">
        <f t="shared" si="31"/>
        <v>53427.812500000007</v>
      </c>
      <c r="O497" s="106">
        <f t="shared" si="28"/>
        <v>0</v>
      </c>
      <c r="P497" s="33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7"/>
    </row>
    <row r="498" spans="1:27" ht="18" x14ac:dyDescent="0.25">
      <c r="A498" s="33"/>
      <c r="B498" s="5"/>
      <c r="C498" s="5" t="s">
        <v>132</v>
      </c>
      <c r="D498" s="10" t="s">
        <v>421</v>
      </c>
      <c r="E498" s="9">
        <v>45838</v>
      </c>
      <c r="F498" s="210" t="s">
        <v>761</v>
      </c>
      <c r="G498" s="210"/>
      <c r="H498" s="10" t="s">
        <v>16</v>
      </c>
      <c r="I498" s="64">
        <v>198</v>
      </c>
      <c r="J498" s="52"/>
      <c r="K498" s="204">
        <v>110.92</v>
      </c>
      <c r="L498" s="204"/>
      <c r="M498" s="96"/>
      <c r="N498" s="97">
        <f t="shared" si="31"/>
        <v>21962.16</v>
      </c>
      <c r="O498" s="106">
        <f t="shared" si="28"/>
        <v>0</v>
      </c>
      <c r="P498" s="33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7"/>
    </row>
    <row r="499" spans="1:27" ht="18" x14ac:dyDescent="0.25">
      <c r="A499" s="33"/>
      <c r="B499" s="5"/>
      <c r="C499" s="5" t="s">
        <v>132</v>
      </c>
      <c r="D499" s="10" t="s">
        <v>312</v>
      </c>
      <c r="E499" s="9">
        <v>45838</v>
      </c>
      <c r="F499" s="210" t="s">
        <v>762</v>
      </c>
      <c r="G499" s="210"/>
      <c r="H499" s="10" t="s">
        <v>16</v>
      </c>
      <c r="I499" s="64">
        <v>178</v>
      </c>
      <c r="J499" s="52"/>
      <c r="K499" s="204">
        <v>70.8</v>
      </c>
      <c r="L499" s="204"/>
      <c r="M499" s="96"/>
      <c r="N499" s="97">
        <f t="shared" si="31"/>
        <v>12602.4</v>
      </c>
      <c r="O499" s="106">
        <f t="shared" si="28"/>
        <v>0</v>
      </c>
      <c r="P499" s="33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7"/>
    </row>
    <row r="500" spans="1:27" ht="18" x14ac:dyDescent="0.25">
      <c r="A500" s="33"/>
      <c r="B500" s="5"/>
      <c r="C500" s="5" t="s">
        <v>132</v>
      </c>
      <c r="D500" s="10" t="s">
        <v>763</v>
      </c>
      <c r="E500" s="9">
        <v>45838</v>
      </c>
      <c r="F500" s="210" t="s">
        <v>764</v>
      </c>
      <c r="G500" s="210"/>
      <c r="H500" s="10" t="s">
        <v>16</v>
      </c>
      <c r="I500" s="64">
        <v>396</v>
      </c>
      <c r="J500" s="52"/>
      <c r="K500" s="204">
        <v>75.52</v>
      </c>
      <c r="L500" s="204"/>
      <c r="M500" s="96"/>
      <c r="N500" s="97">
        <f t="shared" si="31"/>
        <v>29905.919999999998</v>
      </c>
      <c r="O500" s="106">
        <f t="shared" si="28"/>
        <v>0</v>
      </c>
      <c r="P500" s="33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7"/>
    </row>
    <row r="501" spans="1:27" ht="18" x14ac:dyDescent="0.25">
      <c r="A501" s="33"/>
      <c r="B501" s="5"/>
      <c r="C501" s="5" t="s">
        <v>132</v>
      </c>
      <c r="D501" s="10" t="s">
        <v>312</v>
      </c>
      <c r="E501" s="9">
        <v>45838</v>
      </c>
      <c r="F501" s="210" t="s">
        <v>765</v>
      </c>
      <c r="G501" s="210"/>
      <c r="H501" s="10" t="s">
        <v>16</v>
      </c>
      <c r="I501" s="64">
        <v>497</v>
      </c>
      <c r="J501" s="52"/>
      <c r="K501" s="204">
        <v>106.2</v>
      </c>
      <c r="L501" s="204"/>
      <c r="M501" s="96"/>
      <c r="N501" s="97">
        <f t="shared" si="31"/>
        <v>52781.4</v>
      </c>
      <c r="O501" s="106">
        <f t="shared" si="28"/>
        <v>0</v>
      </c>
      <c r="P501" s="33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7"/>
    </row>
    <row r="502" spans="1:27" ht="18" x14ac:dyDescent="0.25">
      <c r="A502" s="33"/>
      <c r="B502" s="5"/>
      <c r="C502" s="5" t="s">
        <v>766</v>
      </c>
      <c r="D502" s="10" t="s">
        <v>390</v>
      </c>
      <c r="E502" s="9">
        <v>45838</v>
      </c>
      <c r="F502" s="210" t="s">
        <v>767</v>
      </c>
      <c r="G502" s="210"/>
      <c r="H502" s="10" t="s">
        <v>16</v>
      </c>
      <c r="I502" s="64">
        <v>1</v>
      </c>
      <c r="J502" s="52"/>
      <c r="K502" s="204">
        <v>327.66000000000003</v>
      </c>
      <c r="L502" s="204"/>
      <c r="M502" s="96"/>
      <c r="N502" s="97">
        <f t="shared" si="31"/>
        <v>327.66000000000003</v>
      </c>
      <c r="O502" s="106">
        <f t="shared" si="28"/>
        <v>0</v>
      </c>
      <c r="P502" s="33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7"/>
    </row>
    <row r="503" spans="1:27" ht="18" x14ac:dyDescent="0.25">
      <c r="A503" s="33"/>
      <c r="B503" s="5"/>
      <c r="C503" s="5" t="s">
        <v>153</v>
      </c>
      <c r="D503" s="10" t="s">
        <v>390</v>
      </c>
      <c r="E503" s="9">
        <v>45838</v>
      </c>
      <c r="F503" s="210" t="s">
        <v>768</v>
      </c>
      <c r="G503" s="210"/>
      <c r="H503" s="10" t="s">
        <v>16</v>
      </c>
      <c r="I503" s="64">
        <v>24</v>
      </c>
      <c r="J503" s="52"/>
      <c r="K503" s="204">
        <v>1871.78</v>
      </c>
      <c r="L503" s="204"/>
      <c r="M503" s="96"/>
      <c r="N503" s="97">
        <f t="shared" si="31"/>
        <v>44922.720000000001</v>
      </c>
      <c r="O503" s="106">
        <f t="shared" si="28"/>
        <v>0</v>
      </c>
      <c r="P503" s="33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7"/>
    </row>
    <row r="504" spans="1:27" ht="18" x14ac:dyDescent="0.25">
      <c r="A504" s="33"/>
      <c r="B504" s="5"/>
      <c r="C504" s="5" t="s">
        <v>153</v>
      </c>
      <c r="D504" s="9">
        <v>45089</v>
      </c>
      <c r="E504" s="9">
        <v>45838</v>
      </c>
      <c r="F504" s="210" t="s">
        <v>769</v>
      </c>
      <c r="G504" s="210"/>
      <c r="H504" s="10" t="s">
        <v>16</v>
      </c>
      <c r="I504" s="64">
        <v>28</v>
      </c>
      <c r="J504" s="52"/>
      <c r="K504" s="204">
        <v>350</v>
      </c>
      <c r="L504" s="204"/>
      <c r="M504" s="96"/>
      <c r="N504" s="97">
        <f t="shared" si="31"/>
        <v>9800</v>
      </c>
      <c r="O504" s="106">
        <f t="shared" si="28"/>
        <v>0</v>
      </c>
      <c r="P504" s="33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7"/>
    </row>
    <row r="505" spans="1:27" ht="18" x14ac:dyDescent="0.25">
      <c r="A505" s="33"/>
      <c r="B505" s="5"/>
      <c r="C505" s="5" t="s">
        <v>693</v>
      </c>
      <c r="D505" s="10" t="s">
        <v>770</v>
      </c>
      <c r="E505" s="9">
        <v>45838</v>
      </c>
      <c r="F505" s="210" t="s">
        <v>771</v>
      </c>
      <c r="G505" s="210"/>
      <c r="H505" s="10" t="s">
        <v>16</v>
      </c>
      <c r="I505" s="64">
        <v>624</v>
      </c>
      <c r="J505" s="52"/>
      <c r="K505" s="204">
        <v>442.5</v>
      </c>
      <c r="L505" s="204"/>
      <c r="M505" s="96"/>
      <c r="N505" s="97">
        <f t="shared" si="31"/>
        <v>276120</v>
      </c>
      <c r="O505" s="106">
        <f t="shared" si="28"/>
        <v>0</v>
      </c>
      <c r="P505" s="33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7"/>
    </row>
    <row r="506" spans="1:27" ht="18" x14ac:dyDescent="0.25">
      <c r="A506" s="33"/>
      <c r="B506" s="5"/>
      <c r="C506" s="5" t="s">
        <v>693</v>
      </c>
      <c r="D506" s="54" t="s">
        <v>772</v>
      </c>
      <c r="E506" s="6">
        <v>45838</v>
      </c>
      <c r="F506" s="203" t="s">
        <v>773</v>
      </c>
      <c r="G506" s="203"/>
      <c r="H506" s="54" t="s">
        <v>16</v>
      </c>
      <c r="I506" s="63">
        <v>480</v>
      </c>
      <c r="J506" s="52"/>
      <c r="K506" s="204">
        <v>383.5</v>
      </c>
      <c r="L506" s="204"/>
      <c r="M506" s="96"/>
      <c r="N506" s="97">
        <f t="shared" si="31"/>
        <v>184080</v>
      </c>
      <c r="O506" s="106">
        <f t="shared" si="28"/>
        <v>0</v>
      </c>
      <c r="P506" s="33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7"/>
    </row>
    <row r="507" spans="1:27" ht="18" x14ac:dyDescent="0.25">
      <c r="A507" s="33"/>
      <c r="B507" s="5"/>
      <c r="C507" s="5" t="s">
        <v>693</v>
      </c>
      <c r="D507" s="54" t="s">
        <v>774</v>
      </c>
      <c r="E507" s="6">
        <v>45838</v>
      </c>
      <c r="F507" s="203" t="s">
        <v>775</v>
      </c>
      <c r="G507" s="203"/>
      <c r="H507" s="54" t="s">
        <v>16</v>
      </c>
      <c r="I507" s="63">
        <v>76</v>
      </c>
      <c r="J507" s="52"/>
      <c r="K507" s="204">
        <v>944</v>
      </c>
      <c r="L507" s="204"/>
      <c r="M507" s="96"/>
      <c r="N507" s="97">
        <f t="shared" si="31"/>
        <v>71744</v>
      </c>
      <c r="O507" s="106">
        <f t="shared" si="28"/>
        <v>0</v>
      </c>
      <c r="P507" s="33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7"/>
    </row>
    <row r="508" spans="1:27" ht="18" x14ac:dyDescent="0.25">
      <c r="A508" s="33"/>
      <c r="B508" s="5"/>
      <c r="C508" s="5" t="s">
        <v>693</v>
      </c>
      <c r="D508" s="54" t="s">
        <v>776</v>
      </c>
      <c r="E508" s="6">
        <v>45838</v>
      </c>
      <c r="F508" s="203" t="s">
        <v>777</v>
      </c>
      <c r="G508" s="203"/>
      <c r="H508" s="54" t="s">
        <v>16</v>
      </c>
      <c r="I508" s="63">
        <v>430</v>
      </c>
      <c r="J508" s="52"/>
      <c r="K508" s="204">
        <v>300</v>
      </c>
      <c r="L508" s="204"/>
      <c r="M508" s="96"/>
      <c r="N508" s="97">
        <f t="shared" si="31"/>
        <v>129000</v>
      </c>
      <c r="O508" s="106">
        <f t="shared" si="28"/>
        <v>0</v>
      </c>
      <c r="P508" s="33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7"/>
    </row>
    <row r="509" spans="1:27" ht="18" x14ac:dyDescent="0.25">
      <c r="A509" s="33"/>
      <c r="B509" s="5"/>
      <c r="C509" s="5" t="s">
        <v>693</v>
      </c>
      <c r="D509" s="54" t="s">
        <v>778</v>
      </c>
      <c r="E509" s="6">
        <v>45838</v>
      </c>
      <c r="F509" s="203" t="s">
        <v>779</v>
      </c>
      <c r="G509" s="203"/>
      <c r="H509" s="54" t="s">
        <v>16</v>
      </c>
      <c r="I509" s="63">
        <v>49</v>
      </c>
      <c r="J509" s="52"/>
      <c r="K509" s="204">
        <v>500</v>
      </c>
      <c r="L509" s="204"/>
      <c r="M509" s="96"/>
      <c r="N509" s="97">
        <f t="shared" si="31"/>
        <v>24500</v>
      </c>
      <c r="O509" s="106">
        <f t="shared" si="28"/>
        <v>0</v>
      </c>
      <c r="P509" s="33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7"/>
    </row>
    <row r="510" spans="1:27" ht="18" x14ac:dyDescent="0.25">
      <c r="A510" s="33"/>
      <c r="B510" s="5"/>
      <c r="C510" s="5" t="s">
        <v>693</v>
      </c>
      <c r="D510" s="54" t="s">
        <v>780</v>
      </c>
      <c r="E510" s="6">
        <v>45838</v>
      </c>
      <c r="F510" s="203" t="s">
        <v>781</v>
      </c>
      <c r="G510" s="203"/>
      <c r="H510" s="54" t="s">
        <v>16</v>
      </c>
      <c r="I510" s="63">
        <v>431</v>
      </c>
      <c r="J510" s="52"/>
      <c r="K510" s="204">
        <v>300</v>
      </c>
      <c r="L510" s="204"/>
      <c r="M510" s="96"/>
      <c r="N510" s="97">
        <f t="shared" si="31"/>
        <v>129300</v>
      </c>
      <c r="O510" s="106">
        <f t="shared" si="28"/>
        <v>0</v>
      </c>
      <c r="P510" s="33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7"/>
    </row>
    <row r="511" spans="1:27" ht="18" x14ac:dyDescent="0.25">
      <c r="A511" s="33"/>
      <c r="B511" s="5"/>
      <c r="C511" s="5" t="s">
        <v>156</v>
      </c>
      <c r="D511" s="6">
        <v>44810</v>
      </c>
      <c r="E511" s="6">
        <v>45838</v>
      </c>
      <c r="F511" s="203" t="s">
        <v>782</v>
      </c>
      <c r="G511" s="203"/>
      <c r="H511" s="54" t="s">
        <v>16</v>
      </c>
      <c r="I511" s="63">
        <v>412</v>
      </c>
      <c r="J511" s="52"/>
      <c r="K511" s="204">
        <v>300</v>
      </c>
      <c r="L511" s="204"/>
      <c r="M511" s="96"/>
      <c r="N511" s="97">
        <f t="shared" si="31"/>
        <v>123600</v>
      </c>
      <c r="O511" s="106">
        <f t="shared" si="28"/>
        <v>0</v>
      </c>
      <c r="P511" s="33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7"/>
    </row>
    <row r="512" spans="1:27" ht="18" x14ac:dyDescent="0.25">
      <c r="A512" s="33"/>
      <c r="B512" s="5"/>
      <c r="C512" s="5" t="s">
        <v>693</v>
      </c>
      <c r="D512" s="6">
        <v>44810</v>
      </c>
      <c r="E512" s="6">
        <v>45838</v>
      </c>
      <c r="F512" s="203" t="s">
        <v>783</v>
      </c>
      <c r="G512" s="203"/>
      <c r="H512" s="54" t="s">
        <v>16</v>
      </c>
      <c r="I512" s="63">
        <v>450</v>
      </c>
      <c r="J512" s="52"/>
      <c r="K512" s="204">
        <v>300</v>
      </c>
      <c r="L512" s="204"/>
      <c r="M512" s="96"/>
      <c r="N512" s="97">
        <f t="shared" si="31"/>
        <v>135000</v>
      </c>
      <c r="O512" s="106">
        <f t="shared" si="28"/>
        <v>0</v>
      </c>
      <c r="P512" s="33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7"/>
    </row>
    <row r="513" spans="1:27" ht="18" x14ac:dyDescent="0.25">
      <c r="A513" s="33"/>
      <c r="B513" s="5"/>
      <c r="C513" s="5" t="s">
        <v>147</v>
      </c>
      <c r="D513" s="54" t="s">
        <v>784</v>
      </c>
      <c r="E513" s="6">
        <v>45838</v>
      </c>
      <c r="F513" s="203" t="s">
        <v>785</v>
      </c>
      <c r="G513" s="203"/>
      <c r="H513" s="54" t="s">
        <v>16</v>
      </c>
      <c r="I513" s="63">
        <v>95</v>
      </c>
      <c r="J513" s="52"/>
      <c r="K513" s="204">
        <v>80</v>
      </c>
      <c r="L513" s="204"/>
      <c r="M513" s="96"/>
      <c r="N513" s="97">
        <f t="shared" si="31"/>
        <v>7600</v>
      </c>
      <c r="O513" s="106">
        <f t="shared" si="28"/>
        <v>0</v>
      </c>
      <c r="P513" s="33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7"/>
    </row>
    <row r="514" spans="1:27" ht="18" x14ac:dyDescent="0.25">
      <c r="A514" s="33"/>
      <c r="B514" s="5"/>
      <c r="C514" s="5" t="s">
        <v>74</v>
      </c>
      <c r="D514" s="54" t="s">
        <v>421</v>
      </c>
      <c r="E514" s="6">
        <v>45838</v>
      </c>
      <c r="F514" s="203" t="s">
        <v>786</v>
      </c>
      <c r="G514" s="203"/>
      <c r="H514" s="54" t="s">
        <v>16</v>
      </c>
      <c r="I514" s="63">
        <v>540</v>
      </c>
      <c r="J514" s="52"/>
      <c r="K514" s="204">
        <v>2054.8833</v>
      </c>
      <c r="L514" s="204"/>
      <c r="M514" s="96"/>
      <c r="N514" s="97">
        <f t="shared" si="31"/>
        <v>1109636.9820000001</v>
      </c>
      <c r="O514" s="106">
        <f t="shared" si="28"/>
        <v>0</v>
      </c>
      <c r="P514" s="33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7"/>
    </row>
    <row r="515" spans="1:27" ht="18" x14ac:dyDescent="0.25">
      <c r="A515" s="33"/>
      <c r="B515" s="5"/>
      <c r="C515" s="5" t="s">
        <v>147</v>
      </c>
      <c r="D515" s="54" t="s">
        <v>120</v>
      </c>
      <c r="E515" s="6">
        <v>45838</v>
      </c>
      <c r="F515" s="203" t="s">
        <v>787</v>
      </c>
      <c r="G515" s="203"/>
      <c r="H515" s="54" t="s">
        <v>16</v>
      </c>
      <c r="I515" s="63">
        <v>1</v>
      </c>
      <c r="J515" s="52"/>
      <c r="K515" s="204">
        <v>810</v>
      </c>
      <c r="L515" s="204"/>
      <c r="M515" s="96"/>
      <c r="N515" s="97">
        <f t="shared" si="31"/>
        <v>810</v>
      </c>
      <c r="O515" s="106">
        <f t="shared" si="28"/>
        <v>0</v>
      </c>
      <c r="P515" s="33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7"/>
    </row>
    <row r="516" spans="1:27" ht="18" x14ac:dyDescent="0.25">
      <c r="A516" s="33"/>
      <c r="B516" s="5"/>
      <c r="C516" s="5" t="s">
        <v>147</v>
      </c>
      <c r="D516" s="54" t="s">
        <v>421</v>
      </c>
      <c r="E516" s="6">
        <v>45838</v>
      </c>
      <c r="F516" s="203" t="s">
        <v>788</v>
      </c>
      <c r="G516" s="203"/>
      <c r="H516" s="54" t="s">
        <v>16</v>
      </c>
      <c r="I516" s="63">
        <v>1</v>
      </c>
      <c r="J516" s="52"/>
      <c r="K516" s="204">
        <v>472</v>
      </c>
      <c r="L516" s="204"/>
      <c r="M516" s="96"/>
      <c r="N516" s="97">
        <f t="shared" si="31"/>
        <v>472</v>
      </c>
      <c r="O516" s="106">
        <f t="shared" si="28"/>
        <v>0</v>
      </c>
      <c r="P516" s="33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7"/>
    </row>
    <row r="517" spans="1:27" ht="18" x14ac:dyDescent="0.25">
      <c r="A517" s="33"/>
      <c r="B517" s="5"/>
      <c r="C517" s="5" t="s">
        <v>64</v>
      </c>
      <c r="D517" s="54" t="s">
        <v>421</v>
      </c>
      <c r="E517" s="6">
        <v>45838</v>
      </c>
      <c r="F517" s="203" t="s">
        <v>789</v>
      </c>
      <c r="G517" s="203"/>
      <c r="H517" s="54" t="s">
        <v>16</v>
      </c>
      <c r="I517" s="63">
        <v>100</v>
      </c>
      <c r="J517" s="52"/>
      <c r="K517" s="204">
        <v>95.74</v>
      </c>
      <c r="L517" s="204"/>
      <c r="M517" s="96"/>
      <c r="N517" s="97">
        <f t="shared" si="31"/>
        <v>9574</v>
      </c>
      <c r="O517" s="106">
        <f t="shared" si="28"/>
        <v>0</v>
      </c>
      <c r="P517" s="33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7"/>
    </row>
    <row r="518" spans="1:27" ht="18" x14ac:dyDescent="0.25">
      <c r="A518" s="33"/>
      <c r="B518" s="5"/>
      <c r="C518" s="5" t="s">
        <v>126</v>
      </c>
      <c r="D518" s="54" t="s">
        <v>421</v>
      </c>
      <c r="E518" s="6">
        <v>45838</v>
      </c>
      <c r="F518" s="203" t="s">
        <v>790</v>
      </c>
      <c r="G518" s="203"/>
      <c r="H518" s="54" t="s">
        <v>16</v>
      </c>
      <c r="I518" s="63">
        <v>16</v>
      </c>
      <c r="J518" s="52"/>
      <c r="K518" s="204">
        <v>7767.94</v>
      </c>
      <c r="L518" s="204"/>
      <c r="M518" s="96"/>
      <c r="N518" s="97">
        <f t="shared" si="31"/>
        <v>124287.03999999999</v>
      </c>
      <c r="O518" s="106">
        <f t="shared" si="28"/>
        <v>0</v>
      </c>
      <c r="P518" s="33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7"/>
    </row>
    <row r="519" spans="1:27" ht="18" x14ac:dyDescent="0.25">
      <c r="A519" s="33"/>
      <c r="B519" s="5"/>
      <c r="C519" s="5" t="s">
        <v>791</v>
      </c>
      <c r="D519" s="54" t="s">
        <v>312</v>
      </c>
      <c r="E519" s="6">
        <v>45838</v>
      </c>
      <c r="F519" s="203" t="s">
        <v>792</v>
      </c>
      <c r="G519" s="203"/>
      <c r="H519" s="54" t="s">
        <v>173</v>
      </c>
      <c r="I519" s="63">
        <v>1</v>
      </c>
      <c r="J519" s="52"/>
      <c r="K519" s="204">
        <v>5692.62</v>
      </c>
      <c r="L519" s="204"/>
      <c r="M519" s="96"/>
      <c r="N519" s="97">
        <f t="shared" si="31"/>
        <v>5692.62</v>
      </c>
      <c r="O519" s="106">
        <f t="shared" si="28"/>
        <v>0</v>
      </c>
      <c r="P519" s="33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7"/>
    </row>
    <row r="520" spans="1:27" ht="18" x14ac:dyDescent="0.25">
      <c r="A520" s="33"/>
      <c r="B520" s="5"/>
      <c r="C520" s="5" t="s">
        <v>693</v>
      </c>
      <c r="D520" s="54" t="s">
        <v>33</v>
      </c>
      <c r="E520" s="6">
        <v>45838</v>
      </c>
      <c r="F520" s="203" t="s">
        <v>793</v>
      </c>
      <c r="G520" s="203"/>
      <c r="H520" s="54" t="s">
        <v>16</v>
      </c>
      <c r="I520" s="63">
        <v>265</v>
      </c>
      <c r="J520" s="52"/>
      <c r="K520" s="204">
        <v>480</v>
      </c>
      <c r="L520" s="204"/>
      <c r="M520" s="96"/>
      <c r="N520" s="97">
        <f t="shared" si="31"/>
        <v>127200</v>
      </c>
      <c r="O520" s="106">
        <f t="shared" si="28"/>
        <v>0</v>
      </c>
      <c r="P520" s="33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7"/>
    </row>
    <row r="521" spans="1:27" ht="18" x14ac:dyDescent="0.25">
      <c r="A521" s="33"/>
      <c r="B521" s="5"/>
      <c r="C521" s="5" t="s">
        <v>693</v>
      </c>
      <c r="D521" s="54" t="s">
        <v>270</v>
      </c>
      <c r="E521" s="6">
        <v>45838</v>
      </c>
      <c r="F521" s="203" t="s">
        <v>794</v>
      </c>
      <c r="G521" s="203"/>
      <c r="H521" s="54" t="s">
        <v>44</v>
      </c>
      <c r="I521" s="63">
        <v>60</v>
      </c>
      <c r="J521" s="52"/>
      <c r="K521" s="204">
        <v>1150.5</v>
      </c>
      <c r="L521" s="204"/>
      <c r="M521" s="96"/>
      <c r="N521" s="97">
        <f t="shared" si="31"/>
        <v>69030</v>
      </c>
      <c r="O521" s="106">
        <f t="shared" si="28"/>
        <v>0</v>
      </c>
      <c r="P521" s="33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7"/>
    </row>
    <row r="522" spans="1:27" ht="18" x14ac:dyDescent="0.25">
      <c r="A522" s="33"/>
      <c r="B522" s="5"/>
      <c r="C522" s="5" t="s">
        <v>693</v>
      </c>
      <c r="D522" s="54" t="s">
        <v>795</v>
      </c>
      <c r="E522" s="6">
        <v>45838</v>
      </c>
      <c r="F522" s="203" t="s">
        <v>796</v>
      </c>
      <c r="G522" s="203"/>
      <c r="H522" s="54" t="s">
        <v>44</v>
      </c>
      <c r="I522" s="63">
        <v>40</v>
      </c>
      <c r="J522" s="52"/>
      <c r="K522" s="204">
        <v>791.66660000000002</v>
      </c>
      <c r="L522" s="204"/>
      <c r="M522" s="96"/>
      <c r="N522" s="97">
        <f t="shared" si="31"/>
        <v>31666.664000000001</v>
      </c>
      <c r="O522" s="106">
        <f t="shared" si="28"/>
        <v>0</v>
      </c>
      <c r="P522" s="33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7"/>
    </row>
    <row r="523" spans="1:27" ht="18" x14ac:dyDescent="0.25">
      <c r="A523" s="33"/>
      <c r="B523" s="5"/>
      <c r="C523" s="5" t="s">
        <v>693</v>
      </c>
      <c r="D523" s="54" t="s">
        <v>312</v>
      </c>
      <c r="E523" s="6">
        <v>45838</v>
      </c>
      <c r="F523" s="203" t="s">
        <v>797</v>
      </c>
      <c r="G523" s="203"/>
      <c r="H523" s="54" t="s">
        <v>16</v>
      </c>
      <c r="I523" s="63">
        <v>8</v>
      </c>
      <c r="J523" s="52"/>
      <c r="K523" s="204">
        <v>1395.86</v>
      </c>
      <c r="L523" s="204"/>
      <c r="M523" s="96"/>
      <c r="N523" s="97">
        <f t="shared" si="31"/>
        <v>11166.88</v>
      </c>
      <c r="O523" s="106">
        <f t="shared" si="28"/>
        <v>0</v>
      </c>
      <c r="P523" s="33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7"/>
    </row>
    <row r="524" spans="1:27" ht="18" x14ac:dyDescent="0.25">
      <c r="A524" s="33"/>
      <c r="B524" s="5"/>
      <c r="C524" s="5" t="s">
        <v>61</v>
      </c>
      <c r="D524" s="54" t="s">
        <v>798</v>
      </c>
      <c r="E524" s="6">
        <v>45838</v>
      </c>
      <c r="F524" s="203" t="s">
        <v>799</v>
      </c>
      <c r="G524" s="203"/>
      <c r="H524" s="54" t="s">
        <v>16</v>
      </c>
      <c r="I524" s="63">
        <v>2</v>
      </c>
      <c r="J524" s="52"/>
      <c r="K524" s="204">
        <v>107437.29</v>
      </c>
      <c r="L524" s="204"/>
      <c r="M524" s="96"/>
      <c r="N524" s="97">
        <f t="shared" si="31"/>
        <v>214874.58</v>
      </c>
      <c r="O524" s="106">
        <f t="shared" si="28"/>
        <v>0</v>
      </c>
      <c r="P524" s="33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7"/>
    </row>
    <row r="525" spans="1:27" ht="18" x14ac:dyDescent="0.25">
      <c r="A525" s="33"/>
      <c r="B525" s="8"/>
      <c r="C525" s="8" t="s">
        <v>61</v>
      </c>
      <c r="D525" s="54" t="s">
        <v>800</v>
      </c>
      <c r="E525" s="6">
        <v>45838</v>
      </c>
      <c r="F525" s="210" t="s">
        <v>801</v>
      </c>
      <c r="G525" s="210"/>
      <c r="H525" s="54" t="s">
        <v>16</v>
      </c>
      <c r="I525" s="64">
        <v>18</v>
      </c>
      <c r="J525" s="56"/>
      <c r="K525" s="211">
        <v>193.29</v>
      </c>
      <c r="L525" s="211"/>
      <c r="M525" s="98"/>
      <c r="N525" s="97">
        <f t="shared" si="31"/>
        <v>3479.22</v>
      </c>
      <c r="O525" s="106">
        <f t="shared" si="28"/>
        <v>0</v>
      </c>
      <c r="P525" s="33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7"/>
    </row>
    <row r="526" spans="1:27" ht="18" x14ac:dyDescent="0.25">
      <c r="A526" s="33"/>
      <c r="B526" s="5"/>
      <c r="C526" s="5" t="s">
        <v>61</v>
      </c>
      <c r="D526" s="54" t="s">
        <v>415</v>
      </c>
      <c r="E526" s="6">
        <v>45838</v>
      </c>
      <c r="F526" s="203" t="s">
        <v>802</v>
      </c>
      <c r="G526" s="203"/>
      <c r="H526" s="54" t="s">
        <v>16</v>
      </c>
      <c r="I526" s="63">
        <v>11</v>
      </c>
      <c r="J526" s="52"/>
      <c r="K526" s="204">
        <v>197.6028</v>
      </c>
      <c r="L526" s="204"/>
      <c r="M526" s="96"/>
      <c r="N526" s="97">
        <f t="shared" ref="N526:N543" si="32">I526*K526</f>
        <v>2173.6307999999999</v>
      </c>
      <c r="O526" s="106">
        <f t="shared" si="28"/>
        <v>0</v>
      </c>
      <c r="P526" s="33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7"/>
    </row>
    <row r="527" spans="1:27" ht="18" x14ac:dyDescent="0.25">
      <c r="A527" s="33"/>
      <c r="B527" s="5"/>
      <c r="C527" s="5" t="s">
        <v>61</v>
      </c>
      <c r="D527" s="54" t="s">
        <v>421</v>
      </c>
      <c r="E527" s="6">
        <v>45838</v>
      </c>
      <c r="F527" s="203" t="s">
        <v>803</v>
      </c>
      <c r="G527" s="203"/>
      <c r="H527" s="54" t="s">
        <v>16</v>
      </c>
      <c r="I527" s="63">
        <v>8</v>
      </c>
      <c r="J527" s="52"/>
      <c r="K527" s="204">
        <v>42.43</v>
      </c>
      <c r="L527" s="204"/>
      <c r="M527" s="96"/>
      <c r="N527" s="97">
        <f t="shared" si="32"/>
        <v>339.44</v>
      </c>
      <c r="O527" s="106">
        <f t="shared" si="28"/>
        <v>0</v>
      </c>
      <c r="P527" s="33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7"/>
    </row>
    <row r="528" spans="1:27" ht="18" x14ac:dyDescent="0.25">
      <c r="A528" s="33"/>
      <c r="B528" s="5"/>
      <c r="C528" s="5" t="s">
        <v>61</v>
      </c>
      <c r="D528" s="54" t="s">
        <v>804</v>
      </c>
      <c r="E528" s="6">
        <v>45838</v>
      </c>
      <c r="F528" s="203" t="s">
        <v>805</v>
      </c>
      <c r="G528" s="203"/>
      <c r="H528" s="54" t="s">
        <v>16</v>
      </c>
      <c r="I528" s="63">
        <v>8</v>
      </c>
      <c r="J528" s="52"/>
      <c r="K528" s="204">
        <v>2201.15</v>
      </c>
      <c r="L528" s="204"/>
      <c r="M528" s="96"/>
      <c r="N528" s="97">
        <f t="shared" si="32"/>
        <v>17609.2</v>
      </c>
      <c r="O528" s="106">
        <f t="shared" si="28"/>
        <v>0</v>
      </c>
      <c r="P528" s="33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7"/>
    </row>
    <row r="529" spans="1:27" ht="18" x14ac:dyDescent="0.25">
      <c r="A529" s="33"/>
      <c r="B529" s="5"/>
      <c r="C529" s="5" t="s">
        <v>61</v>
      </c>
      <c r="D529" s="54" t="s">
        <v>806</v>
      </c>
      <c r="E529" s="6">
        <v>45838</v>
      </c>
      <c r="F529" s="203" t="s">
        <v>807</v>
      </c>
      <c r="G529" s="203"/>
      <c r="H529" s="54" t="s">
        <v>16</v>
      </c>
      <c r="I529" s="63">
        <v>98</v>
      </c>
      <c r="J529" s="52"/>
      <c r="K529" s="204">
        <v>106.2</v>
      </c>
      <c r="L529" s="204"/>
      <c r="M529" s="96"/>
      <c r="N529" s="97">
        <f t="shared" si="32"/>
        <v>10407.6</v>
      </c>
      <c r="O529" s="106">
        <f t="shared" si="28"/>
        <v>0</v>
      </c>
      <c r="P529" s="33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7"/>
    </row>
    <row r="530" spans="1:27" ht="18" x14ac:dyDescent="0.25">
      <c r="A530" s="33"/>
      <c r="B530" s="5"/>
      <c r="C530" s="5" t="s">
        <v>389</v>
      </c>
      <c r="D530" s="54" t="s">
        <v>808</v>
      </c>
      <c r="E530" s="6">
        <v>45838</v>
      </c>
      <c r="F530" s="203" t="s">
        <v>809</v>
      </c>
      <c r="G530" s="203"/>
      <c r="H530" s="54" t="s">
        <v>16</v>
      </c>
      <c r="I530" s="63">
        <v>132</v>
      </c>
      <c r="J530" s="52"/>
      <c r="K530" s="204">
        <v>109.25</v>
      </c>
      <c r="L530" s="204"/>
      <c r="M530" s="96"/>
      <c r="N530" s="97">
        <f t="shared" si="32"/>
        <v>14421</v>
      </c>
      <c r="O530" s="106">
        <f t="shared" si="28"/>
        <v>0</v>
      </c>
      <c r="P530" s="33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7"/>
    </row>
    <row r="531" spans="1:27" ht="18" x14ac:dyDescent="0.25">
      <c r="A531" s="33"/>
      <c r="B531" s="5"/>
      <c r="C531" s="5" t="s">
        <v>389</v>
      </c>
      <c r="D531" s="54" t="s">
        <v>810</v>
      </c>
      <c r="E531" s="6">
        <v>45838</v>
      </c>
      <c r="F531" s="203" t="s">
        <v>811</v>
      </c>
      <c r="G531" s="203"/>
      <c r="H531" s="54" t="s">
        <v>16</v>
      </c>
      <c r="I531" s="63">
        <v>462</v>
      </c>
      <c r="J531" s="52"/>
      <c r="K531" s="204">
        <v>28.08</v>
      </c>
      <c r="L531" s="204"/>
      <c r="M531" s="96"/>
      <c r="N531" s="97">
        <f t="shared" si="32"/>
        <v>12972.96</v>
      </c>
      <c r="O531" s="106">
        <f t="shared" si="28"/>
        <v>0</v>
      </c>
      <c r="P531" s="33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7"/>
    </row>
    <row r="532" spans="1:27" ht="18" x14ac:dyDescent="0.25">
      <c r="A532" s="33"/>
      <c r="B532" s="5"/>
      <c r="C532" s="5" t="s">
        <v>389</v>
      </c>
      <c r="D532" s="54" t="s">
        <v>812</v>
      </c>
      <c r="E532" s="6">
        <v>45838</v>
      </c>
      <c r="F532" s="203" t="s">
        <v>813</v>
      </c>
      <c r="G532" s="203"/>
      <c r="H532" s="54" t="s">
        <v>16</v>
      </c>
      <c r="I532" s="63">
        <v>149</v>
      </c>
      <c r="J532" s="52"/>
      <c r="K532" s="204">
        <v>106.2</v>
      </c>
      <c r="L532" s="204"/>
      <c r="M532" s="96"/>
      <c r="N532" s="97">
        <f t="shared" si="32"/>
        <v>15823.800000000001</v>
      </c>
      <c r="O532" s="106">
        <f t="shared" si="28"/>
        <v>0</v>
      </c>
      <c r="P532" s="33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7"/>
    </row>
    <row r="533" spans="1:27" ht="18" x14ac:dyDescent="0.25">
      <c r="A533" s="33"/>
      <c r="B533" s="5"/>
      <c r="C533" s="5" t="s">
        <v>389</v>
      </c>
      <c r="D533" s="54" t="s">
        <v>814</v>
      </c>
      <c r="E533" s="6">
        <v>45838</v>
      </c>
      <c r="F533" s="203" t="s">
        <v>815</v>
      </c>
      <c r="G533" s="203"/>
      <c r="H533" s="54" t="s">
        <v>16</v>
      </c>
      <c r="I533" s="63">
        <v>24</v>
      </c>
      <c r="J533" s="52"/>
      <c r="K533" s="204">
        <v>437.15</v>
      </c>
      <c r="L533" s="204"/>
      <c r="M533" s="96"/>
      <c r="N533" s="97">
        <f t="shared" si="32"/>
        <v>10491.599999999999</v>
      </c>
      <c r="O533" s="106">
        <f t="shared" ref="O533:O596" si="33">SUM(I533*L533)</f>
        <v>0</v>
      </c>
      <c r="P533" s="33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7"/>
    </row>
    <row r="534" spans="1:27" ht="18" x14ac:dyDescent="0.25">
      <c r="A534" s="33"/>
      <c r="B534" s="5"/>
      <c r="C534" s="5" t="s">
        <v>389</v>
      </c>
      <c r="D534" s="54" t="s">
        <v>816</v>
      </c>
      <c r="E534" s="6">
        <v>45838</v>
      </c>
      <c r="F534" s="203" t="s">
        <v>817</v>
      </c>
      <c r="G534" s="203"/>
      <c r="H534" s="54" t="s">
        <v>16</v>
      </c>
      <c r="I534" s="63">
        <v>137</v>
      </c>
      <c r="J534" s="52"/>
      <c r="K534" s="204">
        <v>388</v>
      </c>
      <c r="L534" s="204"/>
      <c r="M534" s="96"/>
      <c r="N534" s="97">
        <f t="shared" si="32"/>
        <v>53156</v>
      </c>
      <c r="O534" s="106">
        <f t="shared" si="33"/>
        <v>0</v>
      </c>
      <c r="P534" s="33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7"/>
    </row>
    <row r="535" spans="1:27" ht="18" x14ac:dyDescent="0.25">
      <c r="A535" s="33"/>
      <c r="B535" s="5"/>
      <c r="C535" s="5" t="s">
        <v>147</v>
      </c>
      <c r="D535" s="54" t="s">
        <v>818</v>
      </c>
      <c r="E535" s="6">
        <v>45838</v>
      </c>
      <c r="F535" s="203" t="s">
        <v>819</v>
      </c>
      <c r="G535" s="203"/>
      <c r="H535" s="54" t="s">
        <v>16</v>
      </c>
      <c r="I535" s="63">
        <v>1</v>
      </c>
      <c r="J535" s="52"/>
      <c r="K535" s="204">
        <v>106</v>
      </c>
      <c r="L535" s="204"/>
      <c r="M535" s="96"/>
      <c r="N535" s="97">
        <f t="shared" si="32"/>
        <v>106</v>
      </c>
      <c r="O535" s="106">
        <f t="shared" si="33"/>
        <v>0</v>
      </c>
      <c r="P535" s="33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7"/>
    </row>
    <row r="536" spans="1:27" ht="18" x14ac:dyDescent="0.25">
      <c r="A536" s="33"/>
      <c r="B536" s="5"/>
      <c r="C536" s="5" t="s">
        <v>147</v>
      </c>
      <c r="D536" s="54" t="s">
        <v>820</v>
      </c>
      <c r="E536" s="6">
        <v>45838</v>
      </c>
      <c r="F536" s="203" t="s">
        <v>821</v>
      </c>
      <c r="G536" s="203"/>
      <c r="H536" s="54" t="s">
        <v>16</v>
      </c>
      <c r="I536" s="63">
        <v>3</v>
      </c>
      <c r="J536" s="52"/>
      <c r="K536" s="204">
        <v>3186</v>
      </c>
      <c r="L536" s="204"/>
      <c r="M536" s="96"/>
      <c r="N536" s="97">
        <f t="shared" si="32"/>
        <v>9558</v>
      </c>
      <c r="O536" s="106">
        <f t="shared" si="33"/>
        <v>0</v>
      </c>
      <c r="P536" s="33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7"/>
    </row>
    <row r="537" spans="1:27" ht="18" x14ac:dyDescent="0.25">
      <c r="A537" s="33"/>
      <c r="B537" s="5"/>
      <c r="C537" s="5" t="s">
        <v>147</v>
      </c>
      <c r="D537" s="54" t="s">
        <v>822</v>
      </c>
      <c r="E537" s="6">
        <v>45838</v>
      </c>
      <c r="F537" s="203" t="s">
        <v>823</v>
      </c>
      <c r="G537" s="203"/>
      <c r="H537" s="54" t="s">
        <v>16</v>
      </c>
      <c r="I537" s="63">
        <v>36</v>
      </c>
      <c r="J537" s="52"/>
      <c r="K537" s="204">
        <v>270</v>
      </c>
      <c r="L537" s="204"/>
      <c r="M537" s="96"/>
      <c r="N537" s="97">
        <f t="shared" si="32"/>
        <v>9720</v>
      </c>
      <c r="O537" s="106">
        <f t="shared" si="33"/>
        <v>0</v>
      </c>
      <c r="P537" s="33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7"/>
    </row>
    <row r="538" spans="1:27" ht="18" x14ac:dyDescent="0.25">
      <c r="A538" s="36"/>
      <c r="B538" s="5"/>
      <c r="C538" s="5" t="s">
        <v>147</v>
      </c>
      <c r="D538" s="54" t="s">
        <v>824</v>
      </c>
      <c r="E538" s="6">
        <v>45838</v>
      </c>
      <c r="F538" s="203" t="s">
        <v>825</v>
      </c>
      <c r="G538" s="203"/>
      <c r="H538" s="54" t="s">
        <v>16</v>
      </c>
      <c r="I538" s="63">
        <v>288</v>
      </c>
      <c r="J538" s="52"/>
      <c r="K538" s="204">
        <v>15</v>
      </c>
      <c r="L538" s="204"/>
      <c r="M538" s="96"/>
      <c r="N538" s="97">
        <f t="shared" si="32"/>
        <v>4320</v>
      </c>
      <c r="O538" s="106">
        <f t="shared" si="33"/>
        <v>0</v>
      </c>
      <c r="P538" s="36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7"/>
    </row>
    <row r="539" spans="1:27" ht="18" x14ac:dyDescent="0.25">
      <c r="A539" s="33"/>
      <c r="B539" s="5"/>
      <c r="C539" s="5" t="s">
        <v>61</v>
      </c>
      <c r="D539" s="6">
        <v>45113</v>
      </c>
      <c r="E539" s="6">
        <v>45838</v>
      </c>
      <c r="F539" s="203" t="s">
        <v>826</v>
      </c>
      <c r="G539" s="203"/>
      <c r="H539" s="54" t="s">
        <v>16</v>
      </c>
      <c r="I539" s="63">
        <v>3</v>
      </c>
      <c r="J539" s="52"/>
      <c r="K539" s="204">
        <v>790.6</v>
      </c>
      <c r="L539" s="204"/>
      <c r="M539" s="96"/>
      <c r="N539" s="97">
        <f t="shared" si="32"/>
        <v>2371.8000000000002</v>
      </c>
      <c r="O539" s="106">
        <f t="shared" si="33"/>
        <v>0</v>
      </c>
      <c r="P539" s="33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7"/>
    </row>
    <row r="540" spans="1:27" ht="18" x14ac:dyDescent="0.25">
      <c r="A540" s="33"/>
      <c r="B540" s="5"/>
      <c r="C540" s="5" t="s">
        <v>61</v>
      </c>
      <c r="D540" s="6">
        <v>44901</v>
      </c>
      <c r="E540" s="6">
        <v>45838</v>
      </c>
      <c r="F540" s="203" t="s">
        <v>827</v>
      </c>
      <c r="G540" s="203"/>
      <c r="H540" s="54" t="s">
        <v>16</v>
      </c>
      <c r="I540" s="63">
        <v>10</v>
      </c>
      <c r="J540" s="52"/>
      <c r="K540" s="204">
        <v>1947</v>
      </c>
      <c r="L540" s="204"/>
      <c r="M540" s="96"/>
      <c r="N540" s="97">
        <f t="shared" si="32"/>
        <v>19470</v>
      </c>
      <c r="O540" s="106">
        <f t="shared" si="33"/>
        <v>0</v>
      </c>
      <c r="P540" s="33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7"/>
    </row>
    <row r="541" spans="1:27" ht="18" x14ac:dyDescent="0.25">
      <c r="A541" s="33"/>
      <c r="B541" s="5"/>
      <c r="C541" s="5" t="s">
        <v>64</v>
      </c>
      <c r="D541" s="54" t="s">
        <v>421</v>
      </c>
      <c r="E541" s="6">
        <v>45838</v>
      </c>
      <c r="F541" s="203" t="s">
        <v>828</v>
      </c>
      <c r="G541" s="203"/>
      <c r="H541" s="54" t="s">
        <v>16</v>
      </c>
      <c r="I541" s="63">
        <v>24</v>
      </c>
      <c r="J541" s="52"/>
      <c r="K541" s="204">
        <v>89.68</v>
      </c>
      <c r="L541" s="204"/>
      <c r="M541" s="96"/>
      <c r="N541" s="97">
        <f t="shared" si="32"/>
        <v>2152.3200000000002</v>
      </c>
      <c r="O541" s="106">
        <f t="shared" si="33"/>
        <v>0</v>
      </c>
      <c r="P541" s="33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7"/>
    </row>
    <row r="542" spans="1:27" ht="18" x14ac:dyDescent="0.25">
      <c r="A542" s="33"/>
      <c r="B542" s="5"/>
      <c r="C542" s="5" t="s">
        <v>58</v>
      </c>
      <c r="D542" s="54" t="s">
        <v>270</v>
      </c>
      <c r="E542" s="6">
        <v>45838</v>
      </c>
      <c r="F542" s="203" t="s">
        <v>829</v>
      </c>
      <c r="G542" s="203"/>
      <c r="H542" s="54" t="s">
        <v>16</v>
      </c>
      <c r="I542" s="63">
        <v>19</v>
      </c>
      <c r="J542" s="52"/>
      <c r="K542" s="204">
        <v>1350</v>
      </c>
      <c r="L542" s="204"/>
      <c r="M542" s="96"/>
      <c r="N542" s="97">
        <f t="shared" si="32"/>
        <v>25650</v>
      </c>
      <c r="O542" s="106">
        <f t="shared" si="33"/>
        <v>0</v>
      </c>
      <c r="P542" s="33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7"/>
    </row>
    <row r="543" spans="1:27" ht="18" x14ac:dyDescent="0.25">
      <c r="A543" s="33"/>
      <c r="B543" s="5"/>
      <c r="C543" s="5" t="s">
        <v>419</v>
      </c>
      <c r="D543" s="54" t="s">
        <v>421</v>
      </c>
      <c r="E543" s="6">
        <v>45838</v>
      </c>
      <c r="F543" s="203" t="s">
        <v>830</v>
      </c>
      <c r="G543" s="203"/>
      <c r="H543" s="54" t="s">
        <v>16</v>
      </c>
      <c r="I543" s="63">
        <v>1</v>
      </c>
      <c r="J543" s="52"/>
      <c r="K543" s="204">
        <v>2954.33</v>
      </c>
      <c r="L543" s="204"/>
      <c r="M543" s="96"/>
      <c r="N543" s="97">
        <f t="shared" si="32"/>
        <v>2954.33</v>
      </c>
      <c r="O543" s="106">
        <f t="shared" si="33"/>
        <v>0</v>
      </c>
      <c r="P543" s="33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7"/>
    </row>
    <row r="544" spans="1:27" ht="18" x14ac:dyDescent="0.25">
      <c r="A544" s="33"/>
      <c r="B544" s="5"/>
      <c r="C544" s="5" t="s">
        <v>64</v>
      </c>
      <c r="D544" s="54" t="s">
        <v>270</v>
      </c>
      <c r="E544" s="6">
        <v>45838</v>
      </c>
      <c r="F544" s="203" t="s">
        <v>831</v>
      </c>
      <c r="G544" s="203"/>
      <c r="H544" s="54" t="s">
        <v>16</v>
      </c>
      <c r="I544" s="63">
        <v>5</v>
      </c>
      <c r="J544" s="52"/>
      <c r="K544" s="35"/>
      <c r="L544" s="72" t="s">
        <v>832</v>
      </c>
      <c r="M544" s="96"/>
      <c r="N544" s="97" t="s">
        <v>833</v>
      </c>
      <c r="O544" s="106" t="e">
        <f t="shared" si="33"/>
        <v>#VALUE!</v>
      </c>
      <c r="P544" s="33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7"/>
    </row>
    <row r="545" spans="1:27" ht="18" x14ac:dyDescent="0.25">
      <c r="A545" s="33"/>
      <c r="B545" s="5"/>
      <c r="C545" s="5" t="s">
        <v>58</v>
      </c>
      <c r="D545" s="6">
        <v>45209</v>
      </c>
      <c r="E545" s="6">
        <v>45838</v>
      </c>
      <c r="F545" s="203" t="s">
        <v>834</v>
      </c>
      <c r="G545" s="203"/>
      <c r="H545" s="54" t="s">
        <v>16</v>
      </c>
      <c r="I545" s="63">
        <v>5</v>
      </c>
      <c r="J545" s="52"/>
      <c r="K545" s="204">
        <v>2183</v>
      </c>
      <c r="L545" s="204"/>
      <c r="M545" s="96"/>
      <c r="N545" s="97">
        <f>I545*K545</f>
        <v>10915</v>
      </c>
      <c r="O545" s="106">
        <f t="shared" si="33"/>
        <v>0</v>
      </c>
      <c r="P545" s="33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7"/>
    </row>
    <row r="546" spans="1:27" s="41" customFormat="1" ht="54" x14ac:dyDescent="0.25">
      <c r="A546" s="73"/>
      <c r="B546" s="38"/>
      <c r="C546" s="38" t="s">
        <v>58</v>
      </c>
      <c r="D546" s="39">
        <v>45209</v>
      </c>
      <c r="E546" s="39">
        <v>45838</v>
      </c>
      <c r="F546" s="43" t="s">
        <v>835</v>
      </c>
      <c r="G546" s="53"/>
      <c r="H546" s="53" t="s">
        <v>16</v>
      </c>
      <c r="I546" s="67">
        <v>10</v>
      </c>
      <c r="J546" s="53"/>
      <c r="K546" s="68"/>
      <c r="L546" s="68">
        <v>5283.45</v>
      </c>
      <c r="M546" s="99"/>
      <c r="N546" s="100">
        <f>I546*L547</f>
        <v>39451.5</v>
      </c>
      <c r="O546" s="106">
        <f t="shared" si="33"/>
        <v>52834.5</v>
      </c>
      <c r="P546" s="73"/>
      <c r="Q546" s="37"/>
      <c r="R546" s="37"/>
      <c r="S546" s="37"/>
      <c r="T546" s="37"/>
      <c r="U546" s="37"/>
      <c r="V546" s="37"/>
      <c r="W546" s="37"/>
      <c r="X546" s="37"/>
      <c r="Y546" s="37"/>
      <c r="Z546" s="37"/>
    </row>
    <row r="547" spans="1:27" s="41" customFormat="1" ht="18" x14ac:dyDescent="0.25">
      <c r="A547" s="73"/>
      <c r="B547" s="38"/>
      <c r="C547" s="38" t="s">
        <v>58</v>
      </c>
      <c r="D547" s="39">
        <v>45209</v>
      </c>
      <c r="E547" s="39">
        <v>45838</v>
      </c>
      <c r="F547" s="43" t="s">
        <v>836</v>
      </c>
      <c r="G547" s="53"/>
      <c r="H547" s="53" t="s">
        <v>160</v>
      </c>
      <c r="I547" s="67">
        <v>3</v>
      </c>
      <c r="J547" s="53"/>
      <c r="K547" s="68"/>
      <c r="L547" s="68">
        <v>3945.15</v>
      </c>
      <c r="M547" s="99"/>
      <c r="N547" s="100">
        <f t="shared" ref="N547" si="34">I547*L548</f>
        <v>15850.349999999999</v>
      </c>
      <c r="O547" s="106">
        <f t="shared" si="33"/>
        <v>11835.45</v>
      </c>
      <c r="P547" s="73"/>
      <c r="Q547" s="37"/>
      <c r="R547" s="37"/>
      <c r="S547" s="37"/>
      <c r="T547" s="37"/>
      <c r="U547" s="37"/>
      <c r="V547" s="37"/>
      <c r="W547" s="37"/>
      <c r="X547" s="37"/>
      <c r="Y547" s="37"/>
      <c r="Z547" s="37"/>
    </row>
    <row r="548" spans="1:27" s="41" customFormat="1" ht="54" x14ac:dyDescent="0.25">
      <c r="A548" s="73"/>
      <c r="B548" s="38"/>
      <c r="C548" s="38" t="s">
        <v>58</v>
      </c>
      <c r="D548" s="39">
        <v>45209</v>
      </c>
      <c r="E548" s="39">
        <v>45838</v>
      </c>
      <c r="F548" s="43" t="s">
        <v>837</v>
      </c>
      <c r="G548" s="53"/>
      <c r="H548" s="53" t="s">
        <v>160</v>
      </c>
      <c r="I548" s="67">
        <v>6</v>
      </c>
      <c r="J548" s="53"/>
      <c r="K548" s="68"/>
      <c r="L548" s="68">
        <v>5283.45</v>
      </c>
      <c r="M548" s="99"/>
      <c r="N548" s="100">
        <f>I548*L548</f>
        <v>31700.699999999997</v>
      </c>
      <c r="O548" s="106">
        <f t="shared" si="33"/>
        <v>31700.699999999997</v>
      </c>
      <c r="P548" s="73"/>
      <c r="Q548" s="37"/>
      <c r="R548" s="37"/>
      <c r="S548" s="37"/>
      <c r="T548" s="37"/>
      <c r="U548" s="37"/>
      <c r="V548" s="37"/>
      <c r="W548" s="37"/>
      <c r="X548" s="37"/>
      <c r="Y548" s="37"/>
      <c r="Z548" s="37"/>
    </row>
    <row r="549" spans="1:27" ht="18" x14ac:dyDescent="0.25">
      <c r="A549" s="33"/>
      <c r="B549" s="5"/>
      <c r="C549" s="5" t="s">
        <v>74</v>
      </c>
      <c r="D549" s="6">
        <v>45209</v>
      </c>
      <c r="E549" s="6">
        <v>45838</v>
      </c>
      <c r="F549" s="203" t="s">
        <v>838</v>
      </c>
      <c r="G549" s="203"/>
      <c r="H549" s="54" t="s">
        <v>16</v>
      </c>
      <c r="I549" s="63">
        <v>38</v>
      </c>
      <c r="J549" s="52"/>
      <c r="K549" s="204">
        <v>338.66</v>
      </c>
      <c r="L549" s="204"/>
      <c r="M549" s="96"/>
      <c r="N549" s="97">
        <f>I549*K549</f>
        <v>12869.080000000002</v>
      </c>
      <c r="O549" s="106">
        <f t="shared" si="33"/>
        <v>0</v>
      </c>
      <c r="P549" s="33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7"/>
    </row>
    <row r="550" spans="1:27" ht="18" x14ac:dyDescent="0.25">
      <c r="A550" s="33"/>
      <c r="B550" s="5"/>
      <c r="C550" s="5" t="s">
        <v>61</v>
      </c>
      <c r="D550" s="6">
        <v>45209</v>
      </c>
      <c r="E550" s="6">
        <v>45838</v>
      </c>
      <c r="F550" s="203" t="s">
        <v>839</v>
      </c>
      <c r="G550" s="203"/>
      <c r="H550" s="54" t="s">
        <v>16</v>
      </c>
      <c r="I550" s="63">
        <v>38</v>
      </c>
      <c r="J550" s="52"/>
      <c r="K550" s="204">
        <v>737.5</v>
      </c>
      <c r="L550" s="204"/>
      <c r="M550" s="96"/>
      <c r="N550" s="97">
        <f>I550*K550</f>
        <v>28025</v>
      </c>
      <c r="O550" s="106">
        <f t="shared" si="33"/>
        <v>0</v>
      </c>
      <c r="P550" s="33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7"/>
    </row>
    <row r="551" spans="1:27" ht="18" x14ac:dyDescent="0.25">
      <c r="A551" s="33"/>
      <c r="B551" s="5"/>
      <c r="C551" s="5" t="s">
        <v>61</v>
      </c>
      <c r="D551" s="54" t="s">
        <v>421</v>
      </c>
      <c r="E551" s="6">
        <v>45838</v>
      </c>
      <c r="F551" s="203" t="s">
        <v>840</v>
      </c>
      <c r="G551" s="203"/>
      <c r="H551" s="54" t="s">
        <v>16</v>
      </c>
      <c r="I551" s="63">
        <v>29</v>
      </c>
      <c r="J551" s="52"/>
      <c r="K551" s="204">
        <v>1357</v>
      </c>
      <c r="L551" s="204"/>
      <c r="M551" s="96"/>
      <c r="N551" s="97">
        <f>I551*K551</f>
        <v>39353</v>
      </c>
      <c r="O551" s="106">
        <f t="shared" si="33"/>
        <v>0</v>
      </c>
      <c r="P551" s="33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7"/>
    </row>
    <row r="552" spans="1:27" s="41" customFormat="1" ht="18" x14ac:dyDescent="0.25">
      <c r="A552" s="73"/>
      <c r="B552" s="38"/>
      <c r="C552" s="38" t="s">
        <v>61</v>
      </c>
      <c r="D552" s="39">
        <v>45100</v>
      </c>
      <c r="E552" s="39" t="s">
        <v>841</v>
      </c>
      <c r="F552" s="53" t="s">
        <v>842</v>
      </c>
      <c r="G552" s="53"/>
      <c r="H552" s="53" t="s">
        <v>843</v>
      </c>
      <c r="I552" s="67">
        <v>4</v>
      </c>
      <c r="J552" s="53"/>
      <c r="K552" s="68"/>
      <c r="L552" s="68">
        <v>985.7</v>
      </c>
      <c r="M552" s="99"/>
      <c r="N552" s="100">
        <f>I552*L552</f>
        <v>3942.8</v>
      </c>
      <c r="O552" s="106">
        <f t="shared" si="33"/>
        <v>3942.8</v>
      </c>
      <c r="P552" s="73"/>
      <c r="Q552" s="37"/>
      <c r="R552" s="37"/>
      <c r="S552" s="37"/>
      <c r="T552" s="37"/>
      <c r="U552" s="37"/>
      <c r="V552" s="37"/>
      <c r="W552" s="37"/>
      <c r="X552" s="37"/>
      <c r="Y552" s="37"/>
      <c r="Z552" s="37"/>
    </row>
    <row r="553" spans="1:27" ht="18" x14ac:dyDescent="0.25">
      <c r="A553" s="33"/>
      <c r="B553" s="5"/>
      <c r="C553" s="5" t="s">
        <v>61</v>
      </c>
      <c r="D553" s="54" t="s">
        <v>421</v>
      </c>
      <c r="E553" s="6">
        <v>45838</v>
      </c>
      <c r="F553" s="203" t="s">
        <v>844</v>
      </c>
      <c r="G553" s="203"/>
      <c r="H553" s="54" t="s">
        <v>16</v>
      </c>
      <c r="I553" s="63">
        <v>91</v>
      </c>
      <c r="J553" s="52"/>
      <c r="K553" s="204">
        <v>611.79459999999995</v>
      </c>
      <c r="L553" s="204"/>
      <c r="M553" s="96"/>
      <c r="N553" s="97">
        <f>I553*K553</f>
        <v>55673.308599999997</v>
      </c>
      <c r="O553" s="106">
        <f t="shared" si="33"/>
        <v>0</v>
      </c>
      <c r="P553" s="33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7"/>
    </row>
    <row r="554" spans="1:27" ht="18" x14ac:dyDescent="0.25">
      <c r="A554" s="33"/>
      <c r="B554" s="5"/>
      <c r="C554" s="5" t="s">
        <v>61</v>
      </c>
      <c r="D554" s="54" t="s">
        <v>421</v>
      </c>
      <c r="E554" s="6">
        <v>45838</v>
      </c>
      <c r="F554" s="203" t="s">
        <v>845</v>
      </c>
      <c r="G554" s="203"/>
      <c r="H554" s="54" t="s">
        <v>16</v>
      </c>
      <c r="I554" s="63">
        <v>36</v>
      </c>
      <c r="J554" s="52"/>
      <c r="K554" s="204">
        <v>724.15</v>
      </c>
      <c r="L554" s="204"/>
      <c r="M554" s="96"/>
      <c r="N554" s="97">
        <f>I554*K554</f>
        <v>26069.399999999998</v>
      </c>
      <c r="O554" s="106">
        <f t="shared" si="33"/>
        <v>0</v>
      </c>
      <c r="P554" s="33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7"/>
    </row>
    <row r="555" spans="1:27" ht="18" x14ac:dyDescent="0.25">
      <c r="A555" s="33"/>
      <c r="B555" s="5"/>
      <c r="C555" s="5" t="s">
        <v>61</v>
      </c>
      <c r="D555" s="6">
        <v>45209</v>
      </c>
      <c r="E555" s="6">
        <v>45838</v>
      </c>
      <c r="F555" s="203" t="s">
        <v>846</v>
      </c>
      <c r="G555" s="203"/>
      <c r="H555" s="54" t="s">
        <v>16</v>
      </c>
      <c r="I555" s="63">
        <v>4</v>
      </c>
      <c r="J555" s="52"/>
      <c r="K555" s="204">
        <v>554.80060000000003</v>
      </c>
      <c r="L555" s="204"/>
      <c r="M555" s="96"/>
      <c r="N555" s="97">
        <f>I555*K555</f>
        <v>2219.2024000000001</v>
      </c>
      <c r="O555" s="106">
        <f t="shared" si="33"/>
        <v>0</v>
      </c>
      <c r="P555" s="33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7"/>
    </row>
    <row r="556" spans="1:27" ht="18" x14ac:dyDescent="0.25">
      <c r="A556" s="33"/>
      <c r="B556" s="5"/>
      <c r="C556" s="5" t="s">
        <v>61</v>
      </c>
      <c r="D556" s="6">
        <v>45209</v>
      </c>
      <c r="E556" s="6">
        <v>45838</v>
      </c>
      <c r="F556" s="203" t="s">
        <v>847</v>
      </c>
      <c r="G556" s="203"/>
      <c r="H556" s="54" t="s">
        <v>16</v>
      </c>
      <c r="I556" s="63">
        <v>80</v>
      </c>
      <c r="J556" s="52"/>
      <c r="K556" s="204">
        <v>1038.3527999999999</v>
      </c>
      <c r="L556" s="204"/>
      <c r="M556" s="96"/>
      <c r="N556" s="97">
        <f>I556*K556</f>
        <v>83068.223999999987</v>
      </c>
      <c r="O556" s="106">
        <f t="shared" si="33"/>
        <v>0</v>
      </c>
      <c r="P556" s="33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7"/>
    </row>
    <row r="557" spans="1:27" s="41" customFormat="1" ht="18" x14ac:dyDescent="0.25">
      <c r="A557" s="73"/>
      <c r="B557" s="38"/>
      <c r="C557" s="38" t="s">
        <v>61</v>
      </c>
      <c r="D557" s="39">
        <v>45209</v>
      </c>
      <c r="E557" s="39">
        <v>45838</v>
      </c>
      <c r="F557" s="53" t="s">
        <v>848</v>
      </c>
      <c r="G557" s="53"/>
      <c r="H557" s="53" t="s">
        <v>160</v>
      </c>
      <c r="I557" s="67">
        <v>1</v>
      </c>
      <c r="J557" s="53"/>
      <c r="K557" s="68"/>
      <c r="L557" s="68">
        <v>611.74</v>
      </c>
      <c r="M557" s="99"/>
      <c r="N557" s="100">
        <f>I558*L557</f>
        <v>38539.620000000003</v>
      </c>
      <c r="O557" s="106">
        <f t="shared" si="33"/>
        <v>611.74</v>
      </c>
      <c r="P557" s="73"/>
      <c r="Q557" s="37"/>
      <c r="R557" s="37"/>
      <c r="S557" s="37"/>
      <c r="T557" s="37"/>
      <c r="U557" s="37"/>
      <c r="V557" s="37"/>
      <c r="W557" s="37"/>
      <c r="X557" s="37"/>
      <c r="Y557" s="37"/>
      <c r="Z557" s="37"/>
    </row>
    <row r="558" spans="1:27" s="41" customFormat="1" ht="18" x14ac:dyDescent="0.25">
      <c r="A558" s="73"/>
      <c r="B558" s="38"/>
      <c r="C558" s="38" t="s">
        <v>61</v>
      </c>
      <c r="D558" s="39">
        <v>45209</v>
      </c>
      <c r="E558" s="39">
        <v>45838</v>
      </c>
      <c r="F558" s="53" t="s">
        <v>849</v>
      </c>
      <c r="G558" s="53"/>
      <c r="H558" s="53" t="s">
        <v>160</v>
      </c>
      <c r="I558" s="67">
        <v>63</v>
      </c>
      <c r="J558" s="53"/>
      <c r="K558" s="68"/>
      <c r="L558" s="68">
        <v>502.12</v>
      </c>
      <c r="M558" s="99"/>
      <c r="N558" s="100">
        <f t="shared" ref="N558:N561" si="35">I559*L558</f>
        <v>7029.68</v>
      </c>
      <c r="O558" s="106">
        <f t="shared" si="33"/>
        <v>31633.56</v>
      </c>
      <c r="P558" s="73"/>
      <c r="Q558" s="37"/>
      <c r="R558" s="37"/>
      <c r="S558" s="37"/>
      <c r="T558" s="37"/>
      <c r="U558" s="37"/>
      <c r="V558" s="37"/>
      <c r="W558" s="37"/>
      <c r="X558" s="37"/>
      <c r="Y558" s="37"/>
      <c r="Z558" s="37"/>
    </row>
    <row r="559" spans="1:27" s="41" customFormat="1" ht="18" x14ac:dyDescent="0.25">
      <c r="A559" s="73"/>
      <c r="B559" s="38"/>
      <c r="C559" s="38" t="s">
        <v>61</v>
      </c>
      <c r="D559" s="39">
        <v>45209</v>
      </c>
      <c r="E559" s="39">
        <v>45838</v>
      </c>
      <c r="F559" s="53" t="s">
        <v>850</v>
      </c>
      <c r="G559" s="53"/>
      <c r="H559" s="53" t="s">
        <v>160</v>
      </c>
      <c r="I559" s="81">
        <v>14</v>
      </c>
      <c r="J559" s="53"/>
      <c r="K559" s="68"/>
      <c r="L559" s="68">
        <v>534.15</v>
      </c>
      <c r="M559" s="99"/>
      <c r="N559" s="100">
        <f t="shared" si="35"/>
        <v>6409.7999999999993</v>
      </c>
      <c r="O559" s="106">
        <f t="shared" si="33"/>
        <v>7478.0999999999995</v>
      </c>
      <c r="P559" s="73"/>
      <c r="Q559" s="37"/>
      <c r="R559" s="37"/>
      <c r="S559" s="37"/>
      <c r="T559" s="37"/>
      <c r="U559" s="37"/>
      <c r="V559" s="37"/>
      <c r="W559" s="37"/>
      <c r="X559" s="37"/>
      <c r="Y559" s="37"/>
      <c r="Z559" s="37"/>
    </row>
    <row r="560" spans="1:27" s="41" customFormat="1" ht="18" x14ac:dyDescent="0.25">
      <c r="A560" s="73"/>
      <c r="B560" s="38"/>
      <c r="C560" s="38" t="s">
        <v>61</v>
      </c>
      <c r="D560" s="39">
        <v>45209</v>
      </c>
      <c r="E560" s="39">
        <v>45838</v>
      </c>
      <c r="F560" s="53" t="s">
        <v>851</v>
      </c>
      <c r="G560" s="53"/>
      <c r="H560" s="53" t="s">
        <v>160</v>
      </c>
      <c r="I560" s="67">
        <v>12</v>
      </c>
      <c r="J560" s="53"/>
      <c r="K560" s="68"/>
      <c r="L560" s="68">
        <v>1038.25</v>
      </c>
      <c r="M560" s="99"/>
      <c r="N560" s="100">
        <f t="shared" si="35"/>
        <v>43606.5</v>
      </c>
      <c r="O560" s="106">
        <f t="shared" si="33"/>
        <v>12459</v>
      </c>
      <c r="P560" s="73"/>
      <c r="Q560" s="37"/>
      <c r="R560" s="37"/>
      <c r="S560" s="37"/>
      <c r="T560" s="37"/>
      <c r="U560" s="37"/>
      <c r="V560" s="37"/>
      <c r="W560" s="37"/>
      <c r="X560" s="37"/>
      <c r="Y560" s="37"/>
      <c r="Z560" s="37"/>
    </row>
    <row r="561" spans="1:27" s="41" customFormat="1" ht="18" x14ac:dyDescent="0.25">
      <c r="A561" s="73"/>
      <c r="B561" s="38"/>
      <c r="C561" s="38" t="s">
        <v>61</v>
      </c>
      <c r="D561" s="39">
        <v>45209</v>
      </c>
      <c r="E561" s="39">
        <v>45838</v>
      </c>
      <c r="F561" s="53" t="s">
        <v>852</v>
      </c>
      <c r="G561" s="53"/>
      <c r="H561" s="53" t="s">
        <v>160</v>
      </c>
      <c r="I561" s="67">
        <v>42</v>
      </c>
      <c r="J561" s="53"/>
      <c r="K561" s="68"/>
      <c r="L561" s="68">
        <v>724</v>
      </c>
      <c r="M561" s="99"/>
      <c r="N561" s="100">
        <f t="shared" si="35"/>
        <v>13756</v>
      </c>
      <c r="O561" s="106">
        <f t="shared" si="33"/>
        <v>30408</v>
      </c>
      <c r="P561" s="73"/>
      <c r="Q561" s="37"/>
      <c r="R561" s="37"/>
      <c r="S561" s="37"/>
      <c r="T561" s="37"/>
      <c r="U561" s="37"/>
      <c r="V561" s="37"/>
      <c r="W561" s="37"/>
      <c r="X561" s="37"/>
      <c r="Y561" s="37"/>
      <c r="Z561" s="37"/>
    </row>
    <row r="562" spans="1:27" s="17" customFormat="1" ht="18" x14ac:dyDescent="0.25">
      <c r="A562" s="33"/>
      <c r="B562" s="5"/>
      <c r="C562" s="23" t="s">
        <v>61</v>
      </c>
      <c r="D562" s="24">
        <v>45209</v>
      </c>
      <c r="E562" s="24">
        <v>45838</v>
      </c>
      <c r="F562" s="57" t="s">
        <v>853</v>
      </c>
      <c r="G562" s="57"/>
      <c r="H562" s="57" t="s">
        <v>160</v>
      </c>
      <c r="I562" s="70">
        <v>19</v>
      </c>
      <c r="J562" s="57"/>
      <c r="K562" s="71"/>
      <c r="L562" s="71">
        <v>4838</v>
      </c>
      <c r="M562" s="101"/>
      <c r="N562" s="102">
        <v>91922</v>
      </c>
      <c r="O562" s="106">
        <f t="shared" si="33"/>
        <v>91922</v>
      </c>
      <c r="P562" s="33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7" s="17" customFormat="1" ht="18" x14ac:dyDescent="0.25">
      <c r="A563" s="33"/>
      <c r="B563" s="5"/>
      <c r="C563" s="23" t="s">
        <v>61</v>
      </c>
      <c r="D563" s="24">
        <v>45209</v>
      </c>
      <c r="E563" s="24">
        <v>45838</v>
      </c>
      <c r="F563" s="57" t="s">
        <v>854</v>
      </c>
      <c r="G563" s="57"/>
      <c r="H563" s="57" t="s">
        <v>160</v>
      </c>
      <c r="I563" s="70">
        <v>12</v>
      </c>
      <c r="J563" s="57"/>
      <c r="K563" s="71"/>
      <c r="L563" s="71">
        <v>2540.59</v>
      </c>
      <c r="M563" s="101"/>
      <c r="N563" s="102">
        <v>30487.09</v>
      </c>
      <c r="O563" s="106">
        <f t="shared" si="33"/>
        <v>30487.08</v>
      </c>
      <c r="P563" s="33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7" ht="18" x14ac:dyDescent="0.25">
      <c r="A564" s="33"/>
      <c r="B564" s="5"/>
      <c r="C564" s="5" t="s">
        <v>61</v>
      </c>
      <c r="D564" s="6">
        <v>45209</v>
      </c>
      <c r="E564" s="6">
        <v>45838</v>
      </c>
      <c r="F564" s="203" t="s">
        <v>855</v>
      </c>
      <c r="G564" s="203"/>
      <c r="H564" s="54" t="s">
        <v>16</v>
      </c>
      <c r="I564" s="63">
        <v>1</v>
      </c>
      <c r="J564" s="52"/>
      <c r="K564" s="204">
        <v>2065</v>
      </c>
      <c r="L564" s="204"/>
      <c r="M564" s="96"/>
      <c r="N564" s="97">
        <f t="shared" ref="N564:N570" si="36">I564*K564</f>
        <v>2065</v>
      </c>
      <c r="O564" s="106">
        <f t="shared" si="33"/>
        <v>0</v>
      </c>
      <c r="P564" s="33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7"/>
    </row>
    <row r="565" spans="1:27" ht="18" x14ac:dyDescent="0.25">
      <c r="A565" s="33"/>
      <c r="B565" s="5"/>
      <c r="C565" s="5" t="s">
        <v>61</v>
      </c>
      <c r="D565" s="54" t="s">
        <v>39</v>
      </c>
      <c r="E565" s="6">
        <v>45838</v>
      </c>
      <c r="F565" s="203" t="s">
        <v>856</v>
      </c>
      <c r="G565" s="203"/>
      <c r="H565" s="54" t="s">
        <v>16</v>
      </c>
      <c r="I565" s="63">
        <v>23</v>
      </c>
      <c r="J565" s="52"/>
      <c r="K565" s="204">
        <v>4838</v>
      </c>
      <c r="L565" s="204"/>
      <c r="M565" s="96"/>
      <c r="N565" s="97">
        <f t="shared" si="36"/>
        <v>111274</v>
      </c>
      <c r="O565" s="106">
        <f t="shared" si="33"/>
        <v>0</v>
      </c>
      <c r="P565" s="33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7"/>
    </row>
    <row r="566" spans="1:27" ht="18" x14ac:dyDescent="0.25">
      <c r="A566" s="33"/>
      <c r="B566" s="5"/>
      <c r="C566" s="5" t="s">
        <v>389</v>
      </c>
      <c r="D566" s="54" t="s">
        <v>857</v>
      </c>
      <c r="E566" s="6">
        <v>45838</v>
      </c>
      <c r="F566" s="203" t="s">
        <v>858</v>
      </c>
      <c r="G566" s="203"/>
      <c r="H566" s="54" t="s">
        <v>16</v>
      </c>
      <c r="I566" s="63">
        <v>100</v>
      </c>
      <c r="J566" s="52"/>
      <c r="K566" s="204">
        <v>112.1</v>
      </c>
      <c r="L566" s="204"/>
      <c r="M566" s="96"/>
      <c r="N566" s="97">
        <f t="shared" si="36"/>
        <v>11210</v>
      </c>
      <c r="O566" s="106">
        <f t="shared" si="33"/>
        <v>0</v>
      </c>
      <c r="P566" s="33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7"/>
    </row>
    <row r="567" spans="1:27" ht="18" x14ac:dyDescent="0.25">
      <c r="A567" s="33"/>
      <c r="B567" s="5"/>
      <c r="C567" s="5" t="s">
        <v>208</v>
      </c>
      <c r="D567" s="54" t="s">
        <v>857</v>
      </c>
      <c r="E567" s="6">
        <v>45838</v>
      </c>
      <c r="F567" s="203" t="s">
        <v>859</v>
      </c>
      <c r="G567" s="203"/>
      <c r="H567" s="54" t="s">
        <v>160</v>
      </c>
      <c r="I567" s="63">
        <v>1492</v>
      </c>
      <c r="J567" s="52"/>
      <c r="K567" s="204">
        <v>10.81</v>
      </c>
      <c r="L567" s="204"/>
      <c r="M567" s="96"/>
      <c r="N567" s="97">
        <f t="shared" si="36"/>
        <v>16128.52</v>
      </c>
      <c r="O567" s="106">
        <f t="shared" si="33"/>
        <v>0</v>
      </c>
      <c r="P567" s="33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7"/>
    </row>
    <row r="568" spans="1:27" ht="18" x14ac:dyDescent="0.25">
      <c r="A568" s="33"/>
      <c r="B568" s="5"/>
      <c r="C568" s="5" t="s">
        <v>223</v>
      </c>
      <c r="D568" s="54" t="s">
        <v>857</v>
      </c>
      <c r="E568" s="6">
        <v>45838</v>
      </c>
      <c r="F568" s="203" t="s">
        <v>860</v>
      </c>
      <c r="G568" s="203"/>
      <c r="H568" s="54" t="s">
        <v>861</v>
      </c>
      <c r="I568" s="63">
        <v>1</v>
      </c>
      <c r="J568" s="52"/>
      <c r="K568" s="204">
        <v>11800</v>
      </c>
      <c r="L568" s="204"/>
      <c r="M568" s="96"/>
      <c r="N568" s="97">
        <f t="shared" si="36"/>
        <v>11800</v>
      </c>
      <c r="O568" s="106">
        <f t="shared" si="33"/>
        <v>0</v>
      </c>
      <c r="P568" s="33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7"/>
    </row>
    <row r="569" spans="1:27" s="41" customFormat="1" ht="18" x14ac:dyDescent="0.25">
      <c r="A569" s="73"/>
      <c r="B569" s="38"/>
      <c r="C569" s="38" t="s">
        <v>223</v>
      </c>
      <c r="D569" s="53" t="s">
        <v>862</v>
      </c>
      <c r="E569" s="39">
        <v>45838</v>
      </c>
      <c r="F569" s="206" t="s">
        <v>863</v>
      </c>
      <c r="G569" s="206"/>
      <c r="H569" s="53" t="s">
        <v>16</v>
      </c>
      <c r="I569" s="67">
        <v>18</v>
      </c>
      <c r="J569" s="53"/>
      <c r="K569" s="207">
        <v>514.45000000000005</v>
      </c>
      <c r="L569" s="207"/>
      <c r="M569" s="99"/>
      <c r="N569" s="100">
        <f t="shared" si="36"/>
        <v>9260.1</v>
      </c>
      <c r="O569" s="106">
        <f t="shared" si="33"/>
        <v>0</v>
      </c>
      <c r="P569" s="73"/>
      <c r="Q569" s="37"/>
      <c r="R569" s="37"/>
      <c r="S569" s="37"/>
      <c r="T569" s="37"/>
      <c r="U569" s="37"/>
      <c r="V569" s="37"/>
      <c r="W569" s="37"/>
      <c r="X569" s="37"/>
      <c r="Y569" s="37"/>
      <c r="Z569" s="37"/>
    </row>
    <row r="570" spans="1:27" ht="18" x14ac:dyDescent="0.25">
      <c r="A570" s="33"/>
      <c r="B570" s="5"/>
      <c r="C570" s="5" t="s">
        <v>223</v>
      </c>
      <c r="D570" s="54" t="s">
        <v>862</v>
      </c>
      <c r="E570" s="6">
        <v>45838</v>
      </c>
      <c r="F570" s="203" t="s">
        <v>864</v>
      </c>
      <c r="G570" s="203"/>
      <c r="H570" s="54" t="s">
        <v>16</v>
      </c>
      <c r="I570" s="63">
        <v>16</v>
      </c>
      <c r="J570" s="52"/>
      <c r="K570" s="204">
        <v>514.45000000000005</v>
      </c>
      <c r="L570" s="204"/>
      <c r="M570" s="96"/>
      <c r="N570" s="97">
        <f t="shared" si="36"/>
        <v>8231.2000000000007</v>
      </c>
      <c r="O570" s="106">
        <f t="shared" si="33"/>
        <v>0</v>
      </c>
      <c r="P570" s="33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7"/>
    </row>
    <row r="571" spans="1:27" s="41" customFormat="1" ht="18" x14ac:dyDescent="0.25">
      <c r="A571" s="73"/>
      <c r="B571" s="38"/>
      <c r="C571" s="38" t="s">
        <v>147</v>
      </c>
      <c r="D571" s="53" t="s">
        <v>390</v>
      </c>
      <c r="E571" s="39">
        <v>45838</v>
      </c>
      <c r="F571" s="206" t="s">
        <v>865</v>
      </c>
      <c r="G571" s="206"/>
      <c r="H571" s="53" t="s">
        <v>16</v>
      </c>
      <c r="I571" s="67">
        <v>2</v>
      </c>
      <c r="J571" s="53"/>
      <c r="K571" s="207">
        <v>1392.25</v>
      </c>
      <c r="L571" s="207"/>
      <c r="M571" s="99"/>
      <c r="N571" s="100">
        <f>K571*I571</f>
        <v>2784.5</v>
      </c>
      <c r="O571" s="106">
        <f t="shared" si="33"/>
        <v>0</v>
      </c>
      <c r="P571" s="73"/>
      <c r="Q571" s="37"/>
      <c r="R571" s="37"/>
      <c r="S571" s="37"/>
      <c r="T571" s="37"/>
      <c r="U571" s="37"/>
      <c r="V571" s="37"/>
      <c r="W571" s="37"/>
      <c r="X571" s="37"/>
      <c r="Y571" s="37"/>
      <c r="Z571" s="37"/>
    </row>
    <row r="572" spans="1:27" ht="18" x14ac:dyDescent="0.25">
      <c r="A572" s="33"/>
      <c r="B572" s="5"/>
      <c r="C572" s="5" t="s">
        <v>147</v>
      </c>
      <c r="D572" s="54" t="s">
        <v>33</v>
      </c>
      <c r="E572" s="6">
        <v>45838</v>
      </c>
      <c r="F572" s="203" t="s">
        <v>866</v>
      </c>
      <c r="G572" s="203"/>
      <c r="H572" s="54" t="s">
        <v>16</v>
      </c>
      <c r="I572" s="63">
        <v>6</v>
      </c>
      <c r="J572" s="52"/>
      <c r="K572" s="204">
        <v>85</v>
      </c>
      <c r="L572" s="204"/>
      <c r="M572" s="96"/>
      <c r="N572" s="97">
        <f>I572*K572</f>
        <v>510</v>
      </c>
      <c r="O572" s="106">
        <f t="shared" si="33"/>
        <v>0</v>
      </c>
      <c r="P572" s="33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7"/>
    </row>
    <row r="573" spans="1:27" ht="18" x14ac:dyDescent="0.25">
      <c r="A573" s="33"/>
      <c r="B573" s="5"/>
      <c r="C573" s="5" t="s">
        <v>147</v>
      </c>
      <c r="D573" s="54" t="s">
        <v>421</v>
      </c>
      <c r="E573" s="6">
        <v>45838</v>
      </c>
      <c r="F573" s="203" t="s">
        <v>867</v>
      </c>
      <c r="G573" s="203"/>
      <c r="H573" s="54" t="s">
        <v>16</v>
      </c>
      <c r="I573" s="63">
        <v>53</v>
      </c>
      <c r="J573" s="52"/>
      <c r="K573" s="204">
        <v>179.17</v>
      </c>
      <c r="L573" s="204"/>
      <c r="M573" s="96"/>
      <c r="N573" s="97">
        <f>I573*K573</f>
        <v>9496.01</v>
      </c>
      <c r="O573" s="106">
        <f t="shared" si="33"/>
        <v>0</v>
      </c>
      <c r="P573" s="33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7"/>
    </row>
    <row r="574" spans="1:27" s="41" customFormat="1" ht="18" x14ac:dyDescent="0.25">
      <c r="A574" s="73"/>
      <c r="B574" s="38"/>
      <c r="C574" s="38" t="s">
        <v>147</v>
      </c>
      <c r="D574" s="39">
        <v>45222</v>
      </c>
      <c r="E574" s="39">
        <v>45838</v>
      </c>
      <c r="F574" s="53" t="s">
        <v>868</v>
      </c>
      <c r="G574" s="53"/>
      <c r="H574" s="53" t="s">
        <v>160</v>
      </c>
      <c r="I574" s="67">
        <v>30000</v>
      </c>
      <c r="J574" s="53"/>
      <c r="K574" s="68"/>
      <c r="L574" s="68">
        <v>5.3210625</v>
      </c>
      <c r="M574" s="99"/>
      <c r="N574" s="100">
        <f>L574*I574</f>
        <v>159631.875</v>
      </c>
      <c r="O574" s="106">
        <f t="shared" si="33"/>
        <v>159631.875</v>
      </c>
      <c r="P574" s="73"/>
      <c r="Q574" s="37"/>
      <c r="R574" s="37"/>
      <c r="S574" s="37"/>
      <c r="T574" s="37"/>
      <c r="U574" s="37"/>
      <c r="V574" s="37"/>
      <c r="W574" s="37"/>
      <c r="X574" s="37"/>
      <c r="Y574" s="37"/>
      <c r="Z574" s="37"/>
    </row>
    <row r="575" spans="1:27" ht="18" x14ac:dyDescent="0.25">
      <c r="A575" s="33"/>
      <c r="B575" s="5"/>
      <c r="C575" s="5" t="s">
        <v>132</v>
      </c>
      <c r="D575" s="54" t="s">
        <v>33</v>
      </c>
      <c r="E575" s="6">
        <v>45838</v>
      </c>
      <c r="F575" s="203" t="s">
        <v>869</v>
      </c>
      <c r="G575" s="203"/>
      <c r="H575" s="54" t="s">
        <v>16</v>
      </c>
      <c r="I575" s="63">
        <v>4</v>
      </c>
      <c r="J575" s="52"/>
      <c r="K575" s="204">
        <v>14.87</v>
      </c>
      <c r="L575" s="204"/>
      <c r="M575" s="96"/>
      <c r="N575" s="97">
        <f>I575*K575</f>
        <v>59.48</v>
      </c>
      <c r="O575" s="106">
        <f t="shared" si="33"/>
        <v>0</v>
      </c>
      <c r="P575" s="33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7"/>
    </row>
    <row r="576" spans="1:27" ht="18" x14ac:dyDescent="0.25">
      <c r="A576" s="33"/>
      <c r="B576" s="5"/>
      <c r="C576" s="5" t="s">
        <v>11</v>
      </c>
      <c r="D576" s="54" t="s">
        <v>141</v>
      </c>
      <c r="E576" s="6">
        <v>45838</v>
      </c>
      <c r="F576" s="203" t="s">
        <v>870</v>
      </c>
      <c r="G576" s="203"/>
      <c r="H576" s="54" t="s">
        <v>16</v>
      </c>
      <c r="I576" s="63">
        <v>64</v>
      </c>
      <c r="J576" s="52"/>
      <c r="K576" s="204">
        <v>53.1</v>
      </c>
      <c r="L576" s="204"/>
      <c r="M576" s="96"/>
      <c r="N576" s="97">
        <f>I576*K576</f>
        <v>3398.4</v>
      </c>
      <c r="O576" s="106">
        <f t="shared" si="33"/>
        <v>0</v>
      </c>
      <c r="P576" s="33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7"/>
    </row>
    <row r="577" spans="1:27" s="17" customFormat="1" ht="18" x14ac:dyDescent="0.25">
      <c r="A577" s="33"/>
      <c r="B577" s="5"/>
      <c r="C577" s="5" t="s">
        <v>208</v>
      </c>
      <c r="D577" s="54" t="s">
        <v>141</v>
      </c>
      <c r="E577" s="6">
        <v>45838</v>
      </c>
      <c r="F577" s="200" t="s">
        <v>871</v>
      </c>
      <c r="G577" s="200"/>
      <c r="H577" s="54" t="s">
        <v>16</v>
      </c>
      <c r="I577" s="63">
        <v>80</v>
      </c>
      <c r="J577" s="52"/>
      <c r="K577" s="72"/>
      <c r="L577" s="72">
        <v>85.73</v>
      </c>
      <c r="M577" s="96"/>
      <c r="N577" s="97">
        <v>6858.4</v>
      </c>
      <c r="O577" s="106">
        <f t="shared" si="33"/>
        <v>6858.4000000000005</v>
      </c>
      <c r="P577" s="33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7" ht="18" x14ac:dyDescent="0.25">
      <c r="A578" s="33"/>
      <c r="B578" s="5"/>
      <c r="C578" s="45" t="s">
        <v>208</v>
      </c>
      <c r="D578" s="54" t="s">
        <v>141</v>
      </c>
      <c r="E578" s="6">
        <v>45838</v>
      </c>
      <c r="F578" s="203" t="s">
        <v>872</v>
      </c>
      <c r="G578" s="203"/>
      <c r="H578" s="54" t="s">
        <v>16</v>
      </c>
      <c r="I578" s="63">
        <v>5</v>
      </c>
      <c r="J578" s="52"/>
      <c r="K578" s="204">
        <v>265.5</v>
      </c>
      <c r="L578" s="204"/>
      <c r="M578" s="96"/>
      <c r="N578" s="97">
        <f t="shared" ref="N578:N588" si="37">I578*K578</f>
        <v>1327.5</v>
      </c>
      <c r="O578" s="106">
        <f t="shared" si="33"/>
        <v>0</v>
      </c>
      <c r="P578" s="33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7"/>
    </row>
    <row r="579" spans="1:27" ht="18" x14ac:dyDescent="0.25">
      <c r="A579" s="33"/>
      <c r="B579" s="5"/>
      <c r="C579" s="5" t="s">
        <v>11</v>
      </c>
      <c r="D579" s="54" t="s">
        <v>873</v>
      </c>
      <c r="E579" s="6">
        <v>45838</v>
      </c>
      <c r="F579" s="203" t="s">
        <v>874</v>
      </c>
      <c r="G579" s="203"/>
      <c r="H579" s="54" t="s">
        <v>16</v>
      </c>
      <c r="I579" s="63">
        <v>23</v>
      </c>
      <c r="J579" s="52"/>
      <c r="K579" s="204">
        <v>531</v>
      </c>
      <c r="L579" s="204"/>
      <c r="M579" s="96"/>
      <c r="N579" s="97">
        <f t="shared" si="37"/>
        <v>12213</v>
      </c>
      <c r="O579" s="106">
        <f t="shared" si="33"/>
        <v>0</v>
      </c>
      <c r="P579" s="33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7"/>
    </row>
    <row r="580" spans="1:27" ht="18" x14ac:dyDescent="0.25">
      <c r="A580" s="33"/>
      <c r="B580" s="5"/>
      <c r="C580" s="5" t="s">
        <v>766</v>
      </c>
      <c r="D580" s="54" t="s">
        <v>218</v>
      </c>
      <c r="E580" s="6">
        <v>45838</v>
      </c>
      <c r="F580" s="203" t="s">
        <v>875</v>
      </c>
      <c r="G580" s="203"/>
      <c r="H580" s="54" t="s">
        <v>16</v>
      </c>
      <c r="I580" s="63">
        <v>30</v>
      </c>
      <c r="J580" s="52"/>
      <c r="K580" s="204">
        <v>84.13</v>
      </c>
      <c r="L580" s="204"/>
      <c r="M580" s="96"/>
      <c r="N580" s="97">
        <f t="shared" si="37"/>
        <v>2523.8999999999996</v>
      </c>
      <c r="O580" s="106">
        <f t="shared" si="33"/>
        <v>0</v>
      </c>
      <c r="P580" s="33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7"/>
    </row>
    <row r="581" spans="1:27" ht="18" x14ac:dyDescent="0.25">
      <c r="A581" s="33"/>
      <c r="B581" s="5"/>
      <c r="C581" s="5" t="s">
        <v>58</v>
      </c>
      <c r="D581" s="54" t="s">
        <v>876</v>
      </c>
      <c r="E581" s="6">
        <v>45838</v>
      </c>
      <c r="F581" s="203" t="s">
        <v>877</v>
      </c>
      <c r="G581" s="203"/>
      <c r="H581" s="54" t="s">
        <v>16</v>
      </c>
      <c r="I581" s="63">
        <v>16</v>
      </c>
      <c r="J581" s="52"/>
      <c r="K581" s="204">
        <v>46.02</v>
      </c>
      <c r="L581" s="204"/>
      <c r="M581" s="96"/>
      <c r="N581" s="97">
        <f t="shared" si="37"/>
        <v>736.32</v>
      </c>
      <c r="O581" s="106">
        <f t="shared" si="33"/>
        <v>0</v>
      </c>
      <c r="P581" s="33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7"/>
    </row>
    <row r="582" spans="1:27" ht="18" x14ac:dyDescent="0.25">
      <c r="A582" s="33"/>
      <c r="B582" s="5"/>
      <c r="C582" s="5" t="s">
        <v>58</v>
      </c>
      <c r="D582" s="54" t="s">
        <v>218</v>
      </c>
      <c r="E582" s="6">
        <v>45838</v>
      </c>
      <c r="F582" s="203" t="s">
        <v>878</v>
      </c>
      <c r="G582" s="203"/>
      <c r="H582" s="54" t="s">
        <v>16</v>
      </c>
      <c r="I582" s="63">
        <v>2</v>
      </c>
      <c r="J582" s="52"/>
      <c r="K582" s="204">
        <v>61.2</v>
      </c>
      <c r="L582" s="204"/>
      <c r="M582" s="96"/>
      <c r="N582" s="97">
        <f t="shared" si="37"/>
        <v>122.4</v>
      </c>
      <c r="O582" s="106">
        <f t="shared" si="33"/>
        <v>0</v>
      </c>
      <c r="P582" s="33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7"/>
    </row>
    <row r="583" spans="1:27" ht="18" x14ac:dyDescent="0.25">
      <c r="A583" s="33"/>
      <c r="B583" s="5"/>
      <c r="C583" s="5" t="s">
        <v>879</v>
      </c>
      <c r="D583" s="54" t="s">
        <v>421</v>
      </c>
      <c r="E583" s="6">
        <v>45838</v>
      </c>
      <c r="F583" s="203" t="s">
        <v>880</v>
      </c>
      <c r="G583" s="203"/>
      <c r="H583" s="54" t="s">
        <v>44</v>
      </c>
      <c r="I583" s="63">
        <v>24</v>
      </c>
      <c r="J583" s="52"/>
      <c r="K583" s="204">
        <v>53.67</v>
      </c>
      <c r="L583" s="204"/>
      <c r="M583" s="96"/>
      <c r="N583" s="97">
        <f t="shared" si="37"/>
        <v>1288.08</v>
      </c>
      <c r="O583" s="106">
        <f t="shared" si="33"/>
        <v>0</v>
      </c>
      <c r="P583" s="33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7"/>
    </row>
    <row r="584" spans="1:27" ht="18" x14ac:dyDescent="0.25">
      <c r="A584" s="33"/>
      <c r="B584" s="5"/>
      <c r="C584" s="5" t="s">
        <v>766</v>
      </c>
      <c r="D584" s="54" t="s">
        <v>881</v>
      </c>
      <c r="E584" s="6">
        <v>45838</v>
      </c>
      <c r="F584" s="203" t="s">
        <v>882</v>
      </c>
      <c r="G584" s="203"/>
      <c r="H584" s="54" t="s">
        <v>16</v>
      </c>
      <c r="I584" s="63">
        <v>1</v>
      </c>
      <c r="J584" s="52"/>
      <c r="K584" s="204">
        <v>118.89</v>
      </c>
      <c r="L584" s="204"/>
      <c r="M584" s="96"/>
      <c r="N584" s="97">
        <f t="shared" si="37"/>
        <v>118.89</v>
      </c>
      <c r="O584" s="106">
        <f t="shared" si="33"/>
        <v>0</v>
      </c>
      <c r="P584" s="33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7"/>
    </row>
    <row r="585" spans="1:27" ht="18" x14ac:dyDescent="0.25">
      <c r="A585" s="33"/>
      <c r="B585" s="5"/>
      <c r="C585" s="5" t="s">
        <v>766</v>
      </c>
      <c r="D585" s="54" t="s">
        <v>881</v>
      </c>
      <c r="E585" s="6">
        <v>45838</v>
      </c>
      <c r="F585" s="203" t="s">
        <v>883</v>
      </c>
      <c r="G585" s="203"/>
      <c r="H585" s="54" t="s">
        <v>16</v>
      </c>
      <c r="I585" s="63">
        <v>25</v>
      </c>
      <c r="J585" s="52"/>
      <c r="K585" s="204">
        <v>113.4</v>
      </c>
      <c r="L585" s="204"/>
      <c r="M585" s="96"/>
      <c r="N585" s="97">
        <f t="shared" si="37"/>
        <v>2835</v>
      </c>
      <c r="O585" s="106">
        <f t="shared" si="33"/>
        <v>0</v>
      </c>
      <c r="P585" s="33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7"/>
    </row>
    <row r="586" spans="1:27" ht="18" x14ac:dyDescent="0.25">
      <c r="A586" s="33"/>
      <c r="B586" s="5"/>
      <c r="C586" s="5" t="s">
        <v>766</v>
      </c>
      <c r="D586" s="54" t="s">
        <v>421</v>
      </c>
      <c r="E586" s="6">
        <v>45838</v>
      </c>
      <c r="F586" s="203" t="s">
        <v>884</v>
      </c>
      <c r="G586" s="203"/>
      <c r="H586" s="54" t="s">
        <v>44</v>
      </c>
      <c r="I586" s="63">
        <v>9</v>
      </c>
      <c r="J586" s="52"/>
      <c r="K586" s="204">
        <v>180</v>
      </c>
      <c r="L586" s="204"/>
      <c r="M586" s="96"/>
      <c r="N586" s="97">
        <f t="shared" si="37"/>
        <v>1620</v>
      </c>
      <c r="O586" s="106">
        <f t="shared" si="33"/>
        <v>0</v>
      </c>
      <c r="P586" s="33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7"/>
    </row>
    <row r="587" spans="1:27" ht="18" x14ac:dyDescent="0.25">
      <c r="A587" s="33"/>
      <c r="B587" s="5"/>
      <c r="C587" s="5" t="s">
        <v>766</v>
      </c>
      <c r="D587" s="54" t="s">
        <v>421</v>
      </c>
      <c r="E587" s="6">
        <v>45838</v>
      </c>
      <c r="F587" s="203" t="s">
        <v>885</v>
      </c>
      <c r="G587" s="203"/>
      <c r="H587" s="54" t="s">
        <v>44</v>
      </c>
      <c r="I587" s="63">
        <v>8</v>
      </c>
      <c r="J587" s="52"/>
      <c r="K587" s="204">
        <v>121.48</v>
      </c>
      <c r="L587" s="204"/>
      <c r="M587" s="96"/>
      <c r="N587" s="97">
        <f t="shared" si="37"/>
        <v>971.84</v>
      </c>
      <c r="O587" s="106">
        <f t="shared" si="33"/>
        <v>0</v>
      </c>
      <c r="P587" s="33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7"/>
    </row>
    <row r="588" spans="1:27" ht="18" x14ac:dyDescent="0.25">
      <c r="A588" s="33"/>
      <c r="B588" s="5"/>
      <c r="C588" s="5" t="s">
        <v>153</v>
      </c>
      <c r="D588" s="6">
        <v>44938</v>
      </c>
      <c r="E588" s="6">
        <v>45838</v>
      </c>
      <c r="F588" s="203" t="s">
        <v>886</v>
      </c>
      <c r="G588" s="203"/>
      <c r="H588" s="54" t="s">
        <v>160</v>
      </c>
      <c r="I588" s="63">
        <v>5</v>
      </c>
      <c r="J588" s="52"/>
      <c r="K588" s="204">
        <v>365.08</v>
      </c>
      <c r="L588" s="204"/>
      <c r="M588" s="96"/>
      <c r="N588" s="97">
        <f t="shared" si="37"/>
        <v>1825.3999999999999</v>
      </c>
      <c r="O588" s="106">
        <f t="shared" si="33"/>
        <v>0</v>
      </c>
      <c r="P588" s="33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7"/>
    </row>
    <row r="589" spans="1:27" s="41" customFormat="1" ht="18" x14ac:dyDescent="0.25">
      <c r="A589" s="73"/>
      <c r="B589" s="38"/>
      <c r="C589" s="38" t="s">
        <v>153</v>
      </c>
      <c r="D589" s="39">
        <v>44938</v>
      </c>
      <c r="E589" s="39">
        <v>45838</v>
      </c>
      <c r="F589" s="201" t="s">
        <v>887</v>
      </c>
      <c r="G589" s="201"/>
      <c r="H589" s="53" t="s">
        <v>160</v>
      </c>
      <c r="I589" s="67">
        <v>30</v>
      </c>
      <c r="J589" s="53"/>
      <c r="K589" s="68"/>
      <c r="L589" s="68">
        <v>365.08</v>
      </c>
      <c r="M589" s="99"/>
      <c r="N589" s="100">
        <f>L589*I589</f>
        <v>10952.4</v>
      </c>
      <c r="O589" s="106">
        <f t="shared" si="33"/>
        <v>10952.4</v>
      </c>
      <c r="P589" s="73"/>
      <c r="Q589" s="37"/>
      <c r="R589" s="37"/>
      <c r="S589" s="37"/>
      <c r="T589" s="37"/>
      <c r="U589" s="37"/>
      <c r="V589" s="37"/>
      <c r="W589" s="37"/>
      <c r="X589" s="37"/>
      <c r="Y589" s="37"/>
      <c r="Z589" s="37"/>
    </row>
    <row r="590" spans="1:27" ht="18" x14ac:dyDescent="0.25">
      <c r="A590" s="33"/>
      <c r="B590" s="5"/>
      <c r="C590" s="5" t="s">
        <v>153</v>
      </c>
      <c r="D590" s="6">
        <v>44938</v>
      </c>
      <c r="E590" s="6">
        <v>45838</v>
      </c>
      <c r="F590" s="203" t="s">
        <v>888</v>
      </c>
      <c r="G590" s="203"/>
      <c r="H590" s="54" t="s">
        <v>160</v>
      </c>
      <c r="I590" s="63">
        <v>3</v>
      </c>
      <c r="J590" s="52"/>
      <c r="K590" s="204">
        <v>254.88</v>
      </c>
      <c r="L590" s="204"/>
      <c r="M590" s="96"/>
      <c r="N590" s="97">
        <f>I590*K590</f>
        <v>764.64</v>
      </c>
      <c r="O590" s="106">
        <f t="shared" si="33"/>
        <v>0</v>
      </c>
      <c r="P590" s="33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7"/>
    </row>
    <row r="591" spans="1:27" s="41" customFormat="1" ht="18" x14ac:dyDescent="0.25">
      <c r="A591" s="73"/>
      <c r="B591" s="38"/>
      <c r="C591" s="38" t="s">
        <v>153</v>
      </c>
      <c r="D591" s="39">
        <v>44562</v>
      </c>
      <c r="E591" s="39">
        <v>45838</v>
      </c>
      <c r="F591" s="206" t="s">
        <v>889</v>
      </c>
      <c r="G591" s="206"/>
      <c r="H591" s="53" t="s">
        <v>16</v>
      </c>
      <c r="I591" s="67">
        <v>30</v>
      </c>
      <c r="J591" s="53"/>
      <c r="K591" s="207">
        <v>365.08</v>
      </c>
      <c r="L591" s="207"/>
      <c r="M591" s="99"/>
      <c r="N591" s="100">
        <f>I591*K591</f>
        <v>10952.4</v>
      </c>
      <c r="O591" s="106">
        <f t="shared" si="33"/>
        <v>0</v>
      </c>
      <c r="P591" s="73"/>
      <c r="Q591" s="37"/>
      <c r="R591" s="37"/>
      <c r="S591" s="37"/>
      <c r="T591" s="37"/>
      <c r="U591" s="37"/>
      <c r="V591" s="37"/>
      <c r="W591" s="37"/>
      <c r="X591" s="37"/>
      <c r="Y591" s="37"/>
      <c r="Z591" s="37"/>
    </row>
    <row r="592" spans="1:27" ht="18" x14ac:dyDescent="0.25">
      <c r="A592" s="33"/>
      <c r="B592" s="5"/>
      <c r="C592" s="5" t="s">
        <v>389</v>
      </c>
      <c r="D592" s="54" t="s">
        <v>890</v>
      </c>
      <c r="E592" s="6">
        <v>45838</v>
      </c>
      <c r="F592" s="203" t="s">
        <v>891</v>
      </c>
      <c r="G592" s="203"/>
      <c r="H592" s="54" t="s">
        <v>16</v>
      </c>
      <c r="I592" s="63">
        <v>30</v>
      </c>
      <c r="J592" s="52"/>
      <c r="K592" s="204">
        <v>231.08</v>
      </c>
      <c r="L592" s="204"/>
      <c r="M592" s="96"/>
      <c r="N592" s="97">
        <f>I592*K592</f>
        <v>6932.4000000000005</v>
      </c>
      <c r="O592" s="106">
        <f t="shared" si="33"/>
        <v>0</v>
      </c>
      <c r="P592" s="33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7"/>
    </row>
    <row r="593" spans="1:27" s="17" customFormat="1" ht="18" x14ac:dyDescent="0.25">
      <c r="A593" s="33"/>
      <c r="B593" s="5"/>
      <c r="C593" s="5" t="s">
        <v>32</v>
      </c>
      <c r="D593" s="54" t="s">
        <v>892</v>
      </c>
      <c r="E593" s="6">
        <v>45838</v>
      </c>
      <c r="F593" s="200" t="s">
        <v>893</v>
      </c>
      <c r="G593" s="200"/>
      <c r="H593" s="54" t="s">
        <v>16</v>
      </c>
      <c r="I593" s="63">
        <v>17</v>
      </c>
      <c r="J593" s="52"/>
      <c r="K593" s="72"/>
      <c r="L593" s="72">
        <v>2718.72</v>
      </c>
      <c r="M593" s="96"/>
      <c r="N593" s="97">
        <v>46218.239999999998</v>
      </c>
      <c r="O593" s="106">
        <f t="shared" si="33"/>
        <v>46218.239999999998</v>
      </c>
      <c r="P593" s="33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7" ht="18" x14ac:dyDescent="0.25">
      <c r="A594" s="33"/>
      <c r="B594" s="5"/>
      <c r="C594" s="5" t="s">
        <v>32</v>
      </c>
      <c r="D594" s="54" t="s">
        <v>892</v>
      </c>
      <c r="E594" s="6">
        <v>45838</v>
      </c>
      <c r="F594" s="203" t="s">
        <v>894</v>
      </c>
      <c r="G594" s="203"/>
      <c r="H594" s="54" t="s">
        <v>16</v>
      </c>
      <c r="I594" s="63">
        <v>24</v>
      </c>
      <c r="J594" s="52"/>
      <c r="K594" s="204">
        <v>341.66610000000003</v>
      </c>
      <c r="L594" s="204"/>
      <c r="M594" s="96"/>
      <c r="N594" s="97">
        <f>I594*K594</f>
        <v>8199.9864000000016</v>
      </c>
      <c r="O594" s="106">
        <f t="shared" si="33"/>
        <v>0</v>
      </c>
      <c r="P594" s="33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7"/>
    </row>
    <row r="595" spans="1:27" ht="18" x14ac:dyDescent="0.25">
      <c r="A595" s="33"/>
      <c r="B595" s="5"/>
      <c r="C595" s="5" t="s">
        <v>419</v>
      </c>
      <c r="D595" s="54" t="s">
        <v>895</v>
      </c>
      <c r="E595" s="6">
        <v>45838</v>
      </c>
      <c r="F595" s="203" t="s">
        <v>896</v>
      </c>
      <c r="G595" s="203"/>
      <c r="H595" s="54" t="s">
        <v>16</v>
      </c>
      <c r="I595" s="63">
        <v>6</v>
      </c>
      <c r="J595" s="52"/>
      <c r="K595" s="204">
        <v>695.4</v>
      </c>
      <c r="L595" s="204"/>
      <c r="M595" s="96"/>
      <c r="N595" s="97">
        <f>I595*K595</f>
        <v>4172.3999999999996</v>
      </c>
      <c r="O595" s="106">
        <f t="shared" si="33"/>
        <v>0</v>
      </c>
      <c r="P595" s="33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7"/>
    </row>
    <row r="596" spans="1:27" ht="18" x14ac:dyDescent="0.25">
      <c r="A596" s="32"/>
      <c r="B596" s="5"/>
      <c r="C596" s="5" t="s">
        <v>32</v>
      </c>
      <c r="D596" s="54" t="s">
        <v>897</v>
      </c>
      <c r="E596" s="6">
        <v>45838</v>
      </c>
      <c r="F596" s="203" t="s">
        <v>898</v>
      </c>
      <c r="G596" s="203"/>
      <c r="H596" s="54" t="s">
        <v>173</v>
      </c>
      <c r="I596" s="63">
        <v>86</v>
      </c>
      <c r="J596" s="52"/>
      <c r="K596" s="204">
        <v>1900</v>
      </c>
      <c r="L596" s="204"/>
      <c r="M596" s="96"/>
      <c r="N596" s="97">
        <f>I596*K596</f>
        <v>163400</v>
      </c>
      <c r="O596" s="106">
        <f t="shared" si="33"/>
        <v>0</v>
      </c>
      <c r="P596" s="32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7"/>
    </row>
    <row r="597" spans="1:27" ht="18" x14ac:dyDescent="0.25">
      <c r="A597" s="32"/>
      <c r="B597" s="5"/>
      <c r="C597" s="5" t="s">
        <v>58</v>
      </c>
      <c r="D597" s="54" t="s">
        <v>33</v>
      </c>
      <c r="E597" s="6">
        <v>45838</v>
      </c>
      <c r="F597" s="203" t="s">
        <v>899</v>
      </c>
      <c r="G597" s="203"/>
      <c r="H597" s="54" t="s">
        <v>16</v>
      </c>
      <c r="I597" s="63">
        <v>8</v>
      </c>
      <c r="J597" s="52"/>
      <c r="K597" s="204">
        <v>337.51</v>
      </c>
      <c r="L597" s="204"/>
      <c r="M597" s="96"/>
      <c r="N597" s="97">
        <f>I597*K597</f>
        <v>2700.08</v>
      </c>
      <c r="O597" s="106">
        <f t="shared" ref="O597:O660" si="38">SUM(I597*L597)</f>
        <v>0</v>
      </c>
      <c r="P597" s="32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7"/>
    </row>
    <row r="598" spans="1:27" s="17" customFormat="1" ht="18" x14ac:dyDescent="0.25">
      <c r="A598" s="32"/>
      <c r="B598" s="5"/>
      <c r="C598" s="5" t="s">
        <v>58</v>
      </c>
      <c r="D598" s="54" t="s">
        <v>33</v>
      </c>
      <c r="E598" s="6">
        <v>45838</v>
      </c>
      <c r="F598" s="200" t="s">
        <v>900</v>
      </c>
      <c r="G598" s="200"/>
      <c r="H598" s="54" t="s">
        <v>16</v>
      </c>
      <c r="I598" s="63">
        <v>1</v>
      </c>
      <c r="J598" s="52"/>
      <c r="K598" s="72"/>
      <c r="L598" s="72">
        <v>5584.1</v>
      </c>
      <c r="M598" s="97"/>
      <c r="N598" s="97">
        <v>5584.1</v>
      </c>
      <c r="O598" s="106">
        <f t="shared" si="38"/>
        <v>5584.1</v>
      </c>
      <c r="P598" s="32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7" ht="18" x14ac:dyDescent="0.25">
      <c r="A599" s="33"/>
      <c r="B599" s="5"/>
      <c r="C599" s="5" t="s">
        <v>419</v>
      </c>
      <c r="D599" s="54" t="s">
        <v>901</v>
      </c>
      <c r="E599" s="6">
        <v>45838</v>
      </c>
      <c r="F599" s="203" t="s">
        <v>902</v>
      </c>
      <c r="G599" s="203"/>
      <c r="H599" s="54" t="s">
        <v>16</v>
      </c>
      <c r="I599" s="63">
        <v>6.5</v>
      </c>
      <c r="J599" s="52"/>
      <c r="K599" s="204">
        <v>724.53</v>
      </c>
      <c r="L599" s="204"/>
      <c r="M599" s="96"/>
      <c r="N599" s="97">
        <f>I599*K599</f>
        <v>4709.4449999999997</v>
      </c>
      <c r="O599" s="106">
        <f t="shared" si="38"/>
        <v>0</v>
      </c>
      <c r="P599" s="33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7"/>
    </row>
    <row r="600" spans="1:27" s="41" customFormat="1" ht="18" x14ac:dyDescent="0.25">
      <c r="A600" s="73"/>
      <c r="B600" s="38"/>
      <c r="C600" s="38" t="s">
        <v>419</v>
      </c>
      <c r="D600" s="53" t="s">
        <v>901</v>
      </c>
      <c r="E600" s="39">
        <v>45838</v>
      </c>
      <c r="F600" s="201" t="s">
        <v>903</v>
      </c>
      <c r="G600" s="201"/>
      <c r="H600" s="53" t="s">
        <v>16</v>
      </c>
      <c r="I600" s="67">
        <v>12</v>
      </c>
      <c r="J600" s="53"/>
      <c r="K600" s="68"/>
      <c r="L600" s="68">
        <v>1875</v>
      </c>
      <c r="M600" s="99"/>
      <c r="N600" s="100">
        <f>L600*I600</f>
        <v>22500</v>
      </c>
      <c r="O600" s="106">
        <f t="shared" si="38"/>
        <v>22500</v>
      </c>
      <c r="P600" s="73"/>
      <c r="Q600" s="37"/>
      <c r="R600" s="37"/>
      <c r="S600" s="37"/>
      <c r="T600" s="37"/>
      <c r="U600" s="37"/>
      <c r="V600" s="37"/>
      <c r="W600" s="37"/>
      <c r="X600" s="37"/>
      <c r="Y600" s="37"/>
      <c r="Z600" s="37"/>
    </row>
    <row r="601" spans="1:27" s="41" customFormat="1" ht="18" x14ac:dyDescent="0.25">
      <c r="A601" s="73"/>
      <c r="B601" s="38"/>
      <c r="C601" s="38" t="s">
        <v>419</v>
      </c>
      <c r="D601" s="53" t="s">
        <v>901</v>
      </c>
      <c r="E601" s="39">
        <v>45838</v>
      </c>
      <c r="F601" s="201" t="s">
        <v>904</v>
      </c>
      <c r="G601" s="201"/>
      <c r="H601" s="53" t="s">
        <v>16</v>
      </c>
      <c r="I601" s="67">
        <v>1</v>
      </c>
      <c r="J601" s="53"/>
      <c r="K601" s="68"/>
      <c r="L601" s="68">
        <v>3895</v>
      </c>
      <c r="M601" s="99"/>
      <c r="N601" s="100">
        <f t="shared" ref="N601:N605" si="39">L601*I601</f>
        <v>3895</v>
      </c>
      <c r="O601" s="106">
        <f t="shared" si="38"/>
        <v>3895</v>
      </c>
      <c r="P601" s="73"/>
      <c r="Q601" s="37"/>
      <c r="R601" s="37"/>
      <c r="S601" s="37"/>
      <c r="T601" s="37"/>
      <c r="U601" s="37"/>
      <c r="V601" s="37"/>
      <c r="W601" s="37"/>
      <c r="X601" s="37"/>
      <c r="Y601" s="37"/>
      <c r="Z601" s="37"/>
    </row>
    <row r="602" spans="1:27" s="41" customFormat="1" ht="18" x14ac:dyDescent="0.25">
      <c r="A602" s="73"/>
      <c r="B602" s="38"/>
      <c r="C602" s="38" t="s">
        <v>419</v>
      </c>
      <c r="D602" s="53" t="s">
        <v>901</v>
      </c>
      <c r="E602" s="39">
        <v>45838</v>
      </c>
      <c r="F602" s="201" t="s">
        <v>905</v>
      </c>
      <c r="G602" s="201"/>
      <c r="H602" s="53" t="s">
        <v>16</v>
      </c>
      <c r="I602" s="67">
        <v>1</v>
      </c>
      <c r="J602" s="53"/>
      <c r="K602" s="68"/>
      <c r="L602" s="68">
        <v>1750</v>
      </c>
      <c r="M602" s="99"/>
      <c r="N602" s="100">
        <f t="shared" si="39"/>
        <v>1750</v>
      </c>
      <c r="O602" s="106">
        <f t="shared" si="38"/>
        <v>1750</v>
      </c>
      <c r="P602" s="73"/>
      <c r="Q602" s="37"/>
      <c r="R602" s="37"/>
      <c r="S602" s="37"/>
      <c r="T602" s="37"/>
      <c r="U602" s="37"/>
      <c r="V602" s="37"/>
      <c r="W602" s="37"/>
      <c r="X602" s="37"/>
      <c r="Y602" s="37"/>
      <c r="Z602" s="37"/>
    </row>
    <row r="603" spans="1:27" s="41" customFormat="1" ht="18" x14ac:dyDescent="0.25">
      <c r="A603" s="73"/>
      <c r="B603" s="38"/>
      <c r="C603" s="38" t="s">
        <v>419</v>
      </c>
      <c r="D603" s="53" t="s">
        <v>901</v>
      </c>
      <c r="E603" s="39">
        <v>45838</v>
      </c>
      <c r="F603" s="201" t="s">
        <v>906</v>
      </c>
      <c r="G603" s="201"/>
      <c r="H603" s="53" t="s">
        <v>16</v>
      </c>
      <c r="I603" s="67">
        <v>25</v>
      </c>
      <c r="J603" s="53"/>
      <c r="K603" s="68"/>
      <c r="L603" s="68">
        <v>25</v>
      </c>
      <c r="M603" s="99"/>
      <c r="N603" s="100">
        <f t="shared" si="39"/>
        <v>625</v>
      </c>
      <c r="O603" s="106">
        <f t="shared" si="38"/>
        <v>625</v>
      </c>
      <c r="P603" s="73"/>
      <c r="Q603" s="37"/>
      <c r="R603" s="37"/>
      <c r="S603" s="37"/>
      <c r="T603" s="37"/>
      <c r="U603" s="37"/>
      <c r="V603" s="37"/>
      <c r="W603" s="37"/>
      <c r="X603" s="37"/>
      <c r="Y603" s="37"/>
      <c r="Z603" s="37"/>
    </row>
    <row r="604" spans="1:27" s="41" customFormat="1" ht="18" x14ac:dyDescent="0.25">
      <c r="A604" s="73"/>
      <c r="B604" s="38"/>
      <c r="C604" s="38" t="s">
        <v>419</v>
      </c>
      <c r="D604" s="53" t="s">
        <v>901</v>
      </c>
      <c r="E604" s="39">
        <v>45838</v>
      </c>
      <c r="F604" s="201" t="s">
        <v>907</v>
      </c>
      <c r="G604" s="201"/>
      <c r="H604" s="53" t="s">
        <v>16</v>
      </c>
      <c r="I604" s="67">
        <v>2</v>
      </c>
      <c r="J604" s="53"/>
      <c r="K604" s="68"/>
      <c r="L604" s="68">
        <v>265</v>
      </c>
      <c r="M604" s="99"/>
      <c r="N604" s="100">
        <f t="shared" si="39"/>
        <v>530</v>
      </c>
      <c r="O604" s="106">
        <f t="shared" si="38"/>
        <v>530</v>
      </c>
      <c r="P604" s="73"/>
      <c r="Q604" s="37"/>
      <c r="R604" s="37"/>
      <c r="S604" s="37"/>
      <c r="T604" s="37"/>
      <c r="U604" s="37"/>
      <c r="V604" s="37"/>
      <c r="W604" s="37"/>
      <c r="X604" s="37"/>
      <c r="Y604" s="37"/>
      <c r="Z604" s="37"/>
    </row>
    <row r="605" spans="1:27" s="41" customFormat="1" ht="18" x14ac:dyDescent="0.25">
      <c r="A605" s="73"/>
      <c r="B605" s="38"/>
      <c r="C605" s="48" t="s">
        <v>419</v>
      </c>
      <c r="D605" s="51" t="s">
        <v>901</v>
      </c>
      <c r="E605" s="49">
        <v>45838</v>
      </c>
      <c r="F605" s="201" t="s">
        <v>908</v>
      </c>
      <c r="G605" s="201"/>
      <c r="H605" s="51" t="s">
        <v>16</v>
      </c>
      <c r="I605" s="81">
        <v>1</v>
      </c>
      <c r="J605" s="51"/>
      <c r="K605" s="69"/>
      <c r="L605" s="69">
        <v>1375</v>
      </c>
      <c r="M605" s="100"/>
      <c r="N605" s="100">
        <f t="shared" si="39"/>
        <v>1375</v>
      </c>
      <c r="O605" s="106">
        <f t="shared" si="38"/>
        <v>1375</v>
      </c>
      <c r="P605" s="73"/>
      <c r="Q605" s="37"/>
      <c r="R605" s="37"/>
      <c r="S605" s="37"/>
      <c r="T605" s="37"/>
      <c r="U605" s="37"/>
      <c r="V605" s="37"/>
      <c r="W605" s="37"/>
      <c r="X605" s="37"/>
      <c r="Y605" s="37"/>
      <c r="Z605" s="37"/>
    </row>
    <row r="606" spans="1:27" s="41" customFormat="1" ht="18" x14ac:dyDescent="0.25">
      <c r="A606" s="73"/>
      <c r="B606" s="38"/>
      <c r="C606" s="38" t="s">
        <v>74</v>
      </c>
      <c r="D606" s="53" t="s">
        <v>909</v>
      </c>
      <c r="E606" s="39">
        <v>45838</v>
      </c>
      <c r="F606" s="201" t="s">
        <v>910</v>
      </c>
      <c r="G606" s="201"/>
      <c r="H606" s="53" t="s">
        <v>16</v>
      </c>
      <c r="I606" s="67">
        <v>1</v>
      </c>
      <c r="J606" s="53"/>
      <c r="K606" s="68"/>
      <c r="L606" s="68">
        <v>9534.4</v>
      </c>
      <c r="M606" s="100"/>
      <c r="N606" s="100">
        <v>9534.4</v>
      </c>
      <c r="O606" s="106">
        <f t="shared" si="38"/>
        <v>9534.4</v>
      </c>
      <c r="P606" s="73"/>
      <c r="Q606" s="37"/>
      <c r="R606" s="37"/>
      <c r="S606" s="37"/>
      <c r="T606" s="37"/>
      <c r="U606" s="37"/>
      <c r="V606" s="37"/>
      <c r="W606" s="37"/>
      <c r="X606" s="37"/>
      <c r="Y606" s="37"/>
      <c r="Z606" s="37"/>
    </row>
    <row r="607" spans="1:27" s="41" customFormat="1" ht="18" x14ac:dyDescent="0.25">
      <c r="A607" s="73"/>
      <c r="B607" s="38"/>
      <c r="C607" s="38" t="s">
        <v>74</v>
      </c>
      <c r="D607" s="53" t="s">
        <v>909</v>
      </c>
      <c r="E607" s="39">
        <v>45838</v>
      </c>
      <c r="F607" s="201" t="s">
        <v>911</v>
      </c>
      <c r="G607" s="201"/>
      <c r="H607" s="53" t="s">
        <v>16</v>
      </c>
      <c r="I607" s="67">
        <v>1</v>
      </c>
      <c r="J607" s="53"/>
      <c r="K607" s="68"/>
      <c r="L607" s="68">
        <v>1275.0999999999999</v>
      </c>
      <c r="M607" s="100"/>
      <c r="N607" s="100">
        <v>1275.0999999999999</v>
      </c>
      <c r="O607" s="106">
        <f t="shared" si="38"/>
        <v>1275.0999999999999</v>
      </c>
      <c r="P607" s="73"/>
      <c r="Q607" s="37"/>
      <c r="R607" s="37"/>
      <c r="S607" s="37"/>
      <c r="T607" s="37"/>
      <c r="U607" s="37"/>
      <c r="V607" s="37"/>
      <c r="W607" s="37"/>
      <c r="X607" s="37"/>
      <c r="Y607" s="37"/>
      <c r="Z607" s="37"/>
    </row>
    <row r="608" spans="1:27" s="41" customFormat="1" ht="18" x14ac:dyDescent="0.25">
      <c r="A608" s="73"/>
      <c r="B608" s="38"/>
      <c r="C608" s="38" t="s">
        <v>74</v>
      </c>
      <c r="D608" s="53" t="s">
        <v>909</v>
      </c>
      <c r="E608" s="39">
        <v>45838</v>
      </c>
      <c r="F608" s="206" t="s">
        <v>912</v>
      </c>
      <c r="G608" s="206"/>
      <c r="H608" s="53" t="s">
        <v>16</v>
      </c>
      <c r="I608" s="67">
        <v>84</v>
      </c>
      <c r="J608" s="53"/>
      <c r="K608" s="207">
        <v>250.16</v>
      </c>
      <c r="L608" s="207"/>
      <c r="M608" s="99"/>
      <c r="N608" s="100">
        <f>I608*K608</f>
        <v>21013.439999999999</v>
      </c>
      <c r="O608" s="106">
        <f t="shared" si="38"/>
        <v>0</v>
      </c>
      <c r="P608" s="73"/>
      <c r="Q608" s="37"/>
      <c r="R608" s="37"/>
      <c r="S608" s="37"/>
      <c r="T608" s="37"/>
      <c r="U608" s="37"/>
      <c r="V608" s="37"/>
      <c r="W608" s="37"/>
      <c r="X608" s="37"/>
      <c r="Y608" s="37"/>
      <c r="Z608" s="37"/>
    </row>
    <row r="609" spans="1:27" s="41" customFormat="1" ht="18" x14ac:dyDescent="0.25">
      <c r="A609" s="73"/>
      <c r="B609" s="38"/>
      <c r="C609" s="38" t="s">
        <v>74</v>
      </c>
      <c r="D609" s="53" t="s">
        <v>913</v>
      </c>
      <c r="E609" s="39">
        <v>45838</v>
      </c>
      <c r="F609" s="206" t="s">
        <v>914</v>
      </c>
      <c r="G609" s="206"/>
      <c r="H609" s="53" t="s">
        <v>16</v>
      </c>
      <c r="I609" s="67">
        <v>84</v>
      </c>
      <c r="J609" s="53"/>
      <c r="K609" s="207">
        <v>250.86</v>
      </c>
      <c r="L609" s="207"/>
      <c r="M609" s="99"/>
      <c r="N609" s="100">
        <f>I609*K609</f>
        <v>21072.240000000002</v>
      </c>
      <c r="O609" s="106">
        <f t="shared" si="38"/>
        <v>0</v>
      </c>
      <c r="P609" s="73"/>
      <c r="Q609" s="37"/>
      <c r="R609" s="37"/>
      <c r="S609" s="37"/>
      <c r="T609" s="37"/>
      <c r="U609" s="37"/>
      <c r="V609" s="37"/>
      <c r="W609" s="37"/>
      <c r="X609" s="37"/>
      <c r="Y609" s="37"/>
      <c r="Z609" s="37"/>
    </row>
    <row r="610" spans="1:27" ht="18" x14ac:dyDescent="0.25">
      <c r="A610" s="33"/>
      <c r="B610" s="5"/>
      <c r="C610" s="23" t="s">
        <v>74</v>
      </c>
      <c r="D610" s="57" t="s">
        <v>915</v>
      </c>
      <c r="E610" s="24">
        <v>45838</v>
      </c>
      <c r="F610" s="212" t="s">
        <v>916</v>
      </c>
      <c r="G610" s="212"/>
      <c r="H610" s="57" t="s">
        <v>16</v>
      </c>
      <c r="I610" s="70">
        <v>108</v>
      </c>
      <c r="J610" s="57"/>
      <c r="K610" s="213">
        <v>165.56</v>
      </c>
      <c r="L610" s="213"/>
      <c r="M610" s="101"/>
      <c r="N610" s="102">
        <f>I610*K610</f>
        <v>17880.48</v>
      </c>
      <c r="O610" s="106">
        <f t="shared" si="38"/>
        <v>0</v>
      </c>
      <c r="P610" s="33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7"/>
    </row>
    <row r="611" spans="1:27" s="17" customFormat="1" ht="18" x14ac:dyDescent="0.25">
      <c r="A611" s="33"/>
      <c r="B611" s="5"/>
      <c r="C611" s="23" t="s">
        <v>74</v>
      </c>
      <c r="D611" s="57" t="s">
        <v>915</v>
      </c>
      <c r="E611" s="24">
        <v>45838</v>
      </c>
      <c r="F611" s="202" t="s">
        <v>917</v>
      </c>
      <c r="G611" s="202"/>
      <c r="H611" s="57" t="s">
        <v>16</v>
      </c>
      <c r="I611" s="70">
        <v>1</v>
      </c>
      <c r="J611" s="57"/>
      <c r="K611" s="71"/>
      <c r="L611" s="71">
        <v>6136</v>
      </c>
      <c r="M611" s="102"/>
      <c r="N611" s="102">
        <v>6136</v>
      </c>
      <c r="O611" s="106">
        <f t="shared" si="38"/>
        <v>6136</v>
      </c>
      <c r="P611" s="33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7" ht="18" x14ac:dyDescent="0.25">
      <c r="A612" s="33"/>
      <c r="B612" s="5"/>
      <c r="C612" s="5" t="s">
        <v>74</v>
      </c>
      <c r="D612" s="54" t="s">
        <v>918</v>
      </c>
      <c r="E612" s="6">
        <v>45838</v>
      </c>
      <c r="F612" s="203" t="s">
        <v>919</v>
      </c>
      <c r="G612" s="203"/>
      <c r="H612" s="54" t="s">
        <v>16</v>
      </c>
      <c r="I612" s="63">
        <v>116</v>
      </c>
      <c r="J612" s="52"/>
      <c r="K612" s="204">
        <v>398.96</v>
      </c>
      <c r="L612" s="204"/>
      <c r="M612" s="96"/>
      <c r="N612" s="97">
        <f>I612*K612</f>
        <v>46279.360000000001</v>
      </c>
      <c r="O612" s="106">
        <f t="shared" si="38"/>
        <v>0</v>
      </c>
      <c r="P612" s="33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7"/>
    </row>
    <row r="613" spans="1:27" ht="18" x14ac:dyDescent="0.25">
      <c r="A613" s="33"/>
      <c r="B613" s="5"/>
      <c r="C613" s="5" t="s">
        <v>74</v>
      </c>
      <c r="D613" s="54" t="s">
        <v>203</v>
      </c>
      <c r="E613" s="6">
        <v>45838</v>
      </c>
      <c r="F613" s="203" t="s">
        <v>920</v>
      </c>
      <c r="G613" s="203"/>
      <c r="H613" s="54" t="s">
        <v>16</v>
      </c>
      <c r="I613" s="63">
        <v>61</v>
      </c>
      <c r="J613" s="52"/>
      <c r="K613" s="204">
        <v>284.97000000000003</v>
      </c>
      <c r="L613" s="204"/>
      <c r="M613" s="96"/>
      <c r="N613" s="97">
        <f>I613*K613</f>
        <v>17383.170000000002</v>
      </c>
      <c r="O613" s="106">
        <f t="shared" si="38"/>
        <v>0</v>
      </c>
      <c r="P613" s="33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7"/>
    </row>
    <row r="614" spans="1:27" s="17" customFormat="1" ht="18" x14ac:dyDescent="0.25">
      <c r="A614" s="33"/>
      <c r="B614" s="5"/>
      <c r="C614" s="5" t="s">
        <v>74</v>
      </c>
      <c r="D614" s="54" t="s">
        <v>203</v>
      </c>
      <c r="E614" s="6">
        <v>45838</v>
      </c>
      <c r="F614" s="200" t="s">
        <v>921</v>
      </c>
      <c r="G614" s="200"/>
      <c r="H614" s="54" t="s">
        <v>16</v>
      </c>
      <c r="I614" s="63">
        <v>9</v>
      </c>
      <c r="J614" s="52"/>
      <c r="K614" s="72"/>
      <c r="L614" s="72" t="s">
        <v>922</v>
      </c>
      <c r="M614" s="97"/>
      <c r="N614" s="97" t="s">
        <v>923</v>
      </c>
      <c r="O614" s="106">
        <f t="shared" si="38"/>
        <v>4810.8599999999997</v>
      </c>
      <c r="P614" s="33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7" ht="18" x14ac:dyDescent="0.25">
      <c r="A615" s="33"/>
      <c r="B615" s="5"/>
      <c r="C615" s="5" t="s">
        <v>74</v>
      </c>
      <c r="D615" s="54" t="s">
        <v>203</v>
      </c>
      <c r="E615" s="6">
        <v>45838</v>
      </c>
      <c r="F615" s="203" t="s">
        <v>924</v>
      </c>
      <c r="G615" s="203"/>
      <c r="H615" s="54" t="s">
        <v>16</v>
      </c>
      <c r="I615" s="63">
        <v>66</v>
      </c>
      <c r="J615" s="52"/>
      <c r="K615" s="204">
        <v>1652</v>
      </c>
      <c r="L615" s="204"/>
      <c r="M615" s="96"/>
      <c r="N615" s="97">
        <f t="shared" ref="N615:N620" si="40">I615*K615</f>
        <v>109032</v>
      </c>
      <c r="O615" s="106">
        <f t="shared" si="38"/>
        <v>0</v>
      </c>
      <c r="P615" s="33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7"/>
    </row>
    <row r="616" spans="1:27" ht="18" x14ac:dyDescent="0.25">
      <c r="A616" s="33"/>
      <c r="B616" s="5"/>
      <c r="C616" s="5" t="s">
        <v>64</v>
      </c>
      <c r="D616" s="54" t="s">
        <v>203</v>
      </c>
      <c r="E616" s="6">
        <v>45838</v>
      </c>
      <c r="F616" s="203" t="s">
        <v>925</v>
      </c>
      <c r="G616" s="203"/>
      <c r="H616" s="54" t="s">
        <v>16</v>
      </c>
      <c r="I616" s="63">
        <v>5</v>
      </c>
      <c r="J616" s="52"/>
      <c r="K616" s="204">
        <v>1023.06</v>
      </c>
      <c r="L616" s="204"/>
      <c r="M616" s="96"/>
      <c r="N616" s="97">
        <f t="shared" si="40"/>
        <v>5115.2999999999993</v>
      </c>
      <c r="O616" s="106">
        <f t="shared" si="38"/>
        <v>0</v>
      </c>
      <c r="P616" s="33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7"/>
    </row>
    <row r="617" spans="1:27" ht="18" x14ac:dyDescent="0.25">
      <c r="A617" s="33"/>
      <c r="B617" s="5"/>
      <c r="C617" s="5" t="s">
        <v>64</v>
      </c>
      <c r="D617" s="54" t="s">
        <v>203</v>
      </c>
      <c r="E617" s="6">
        <v>45838</v>
      </c>
      <c r="F617" s="203" t="s">
        <v>926</v>
      </c>
      <c r="G617" s="203"/>
      <c r="H617" s="54" t="s">
        <v>16</v>
      </c>
      <c r="I617" s="63">
        <v>62</v>
      </c>
      <c r="J617" s="52"/>
      <c r="K617" s="204">
        <v>307.39</v>
      </c>
      <c r="L617" s="204"/>
      <c r="M617" s="96"/>
      <c r="N617" s="97">
        <f t="shared" si="40"/>
        <v>19058.18</v>
      </c>
      <c r="O617" s="106">
        <f t="shared" si="38"/>
        <v>0</v>
      </c>
      <c r="P617" s="33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7"/>
    </row>
    <row r="618" spans="1:27" ht="18" x14ac:dyDescent="0.25">
      <c r="A618" s="33"/>
      <c r="B618" s="5"/>
      <c r="C618" s="5" t="s">
        <v>153</v>
      </c>
      <c r="D618" s="54" t="s">
        <v>227</v>
      </c>
      <c r="E618" s="6">
        <v>45838</v>
      </c>
      <c r="F618" s="203" t="s">
        <v>927</v>
      </c>
      <c r="G618" s="203"/>
      <c r="H618" s="54" t="s">
        <v>16</v>
      </c>
      <c r="I618" s="63">
        <v>45</v>
      </c>
      <c r="J618" s="52"/>
      <c r="K618" s="204">
        <v>672.6</v>
      </c>
      <c r="L618" s="204"/>
      <c r="M618" s="96"/>
      <c r="N618" s="97">
        <f t="shared" si="40"/>
        <v>30267</v>
      </c>
      <c r="O618" s="106">
        <f t="shared" si="38"/>
        <v>0</v>
      </c>
      <c r="P618" s="33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7"/>
    </row>
    <row r="619" spans="1:27" ht="18" x14ac:dyDescent="0.25">
      <c r="A619" s="33"/>
      <c r="B619" s="5"/>
      <c r="C619" s="5" t="s">
        <v>74</v>
      </c>
      <c r="D619" s="54" t="s">
        <v>33</v>
      </c>
      <c r="E619" s="6">
        <v>45838</v>
      </c>
      <c r="F619" s="203" t="s">
        <v>928</v>
      </c>
      <c r="G619" s="203"/>
      <c r="H619" s="54" t="s">
        <v>16</v>
      </c>
      <c r="I619" s="63">
        <v>55</v>
      </c>
      <c r="J619" s="52"/>
      <c r="K619" s="204">
        <v>203.55</v>
      </c>
      <c r="L619" s="204"/>
      <c r="M619" s="96"/>
      <c r="N619" s="97">
        <f t="shared" si="40"/>
        <v>11195.25</v>
      </c>
      <c r="O619" s="106">
        <f t="shared" si="38"/>
        <v>0</v>
      </c>
      <c r="P619" s="33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7"/>
    </row>
    <row r="620" spans="1:27" ht="18" x14ac:dyDescent="0.25">
      <c r="A620" s="33"/>
      <c r="B620" s="5"/>
      <c r="C620" s="5" t="s">
        <v>74</v>
      </c>
      <c r="D620" s="54" t="s">
        <v>33</v>
      </c>
      <c r="E620" s="6">
        <v>45838</v>
      </c>
      <c r="F620" s="203" t="s">
        <v>929</v>
      </c>
      <c r="G620" s="203"/>
      <c r="H620" s="54" t="s">
        <v>16</v>
      </c>
      <c r="I620" s="63">
        <v>30</v>
      </c>
      <c r="J620" s="52"/>
      <c r="K620" s="204">
        <v>165.2</v>
      </c>
      <c r="L620" s="204"/>
      <c r="M620" s="96"/>
      <c r="N620" s="97">
        <f t="shared" si="40"/>
        <v>4956</v>
      </c>
      <c r="O620" s="106">
        <f t="shared" si="38"/>
        <v>0</v>
      </c>
      <c r="P620" s="33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7"/>
    </row>
    <row r="621" spans="1:27" s="17" customFormat="1" ht="18" x14ac:dyDescent="0.25">
      <c r="A621" s="33"/>
      <c r="B621" s="5"/>
      <c r="C621" s="5" t="s">
        <v>74</v>
      </c>
      <c r="D621" s="54" t="s">
        <v>33</v>
      </c>
      <c r="E621" s="6">
        <v>45838</v>
      </c>
      <c r="F621" s="200" t="s">
        <v>930</v>
      </c>
      <c r="G621" s="200"/>
      <c r="H621" s="54" t="s">
        <v>16</v>
      </c>
      <c r="I621" s="63">
        <v>160</v>
      </c>
      <c r="J621" s="52"/>
      <c r="K621" s="72"/>
      <c r="L621" s="72">
        <v>165.2</v>
      </c>
      <c r="M621" s="96"/>
      <c r="N621" s="97">
        <v>26432</v>
      </c>
      <c r="O621" s="106">
        <f t="shared" si="38"/>
        <v>26432</v>
      </c>
      <c r="P621" s="33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7" ht="18" x14ac:dyDescent="0.25">
      <c r="A622" s="32"/>
      <c r="B622" s="5"/>
      <c r="C622" s="5" t="s">
        <v>74</v>
      </c>
      <c r="D622" s="54" t="s">
        <v>227</v>
      </c>
      <c r="E622" s="6">
        <v>45838</v>
      </c>
      <c r="F622" s="203" t="s">
        <v>931</v>
      </c>
      <c r="G622" s="203"/>
      <c r="H622" s="54" t="s">
        <v>16</v>
      </c>
      <c r="I622" s="63">
        <v>85</v>
      </c>
      <c r="J622" s="52"/>
      <c r="K622" s="204">
        <v>104.49</v>
      </c>
      <c r="L622" s="204"/>
      <c r="M622" s="96"/>
      <c r="N622" s="97">
        <f>I622*K622</f>
        <v>8881.65</v>
      </c>
      <c r="O622" s="106">
        <f t="shared" si="38"/>
        <v>0</v>
      </c>
      <c r="P622" s="32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7"/>
    </row>
    <row r="623" spans="1:27" ht="18" x14ac:dyDescent="0.25">
      <c r="A623" s="33"/>
      <c r="B623" s="5"/>
      <c r="C623" s="5" t="s">
        <v>153</v>
      </c>
      <c r="D623" s="54" t="s">
        <v>274</v>
      </c>
      <c r="E623" s="6">
        <v>45838</v>
      </c>
      <c r="F623" s="203" t="s">
        <v>932</v>
      </c>
      <c r="G623" s="203"/>
      <c r="H623" s="54" t="s">
        <v>16</v>
      </c>
      <c r="I623" s="63">
        <v>10</v>
      </c>
      <c r="J623" s="52"/>
      <c r="K623" s="204">
        <v>22.42</v>
      </c>
      <c r="L623" s="204"/>
      <c r="M623" s="96"/>
      <c r="N623" s="97">
        <f>I623*K623</f>
        <v>224.20000000000002</v>
      </c>
      <c r="O623" s="106">
        <f t="shared" si="38"/>
        <v>0</v>
      </c>
      <c r="P623" s="33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7"/>
    </row>
    <row r="624" spans="1:27" ht="18" x14ac:dyDescent="0.25">
      <c r="A624" s="33"/>
      <c r="B624" s="8"/>
      <c r="C624" s="8" t="s">
        <v>74</v>
      </c>
      <c r="D624" s="54" t="s">
        <v>312</v>
      </c>
      <c r="E624" s="6">
        <v>45838</v>
      </c>
      <c r="F624" s="210" t="s">
        <v>933</v>
      </c>
      <c r="G624" s="210"/>
      <c r="H624" s="54" t="s">
        <v>16</v>
      </c>
      <c r="I624" s="64">
        <v>64</v>
      </c>
      <c r="J624" s="56"/>
      <c r="K624" s="211">
        <v>47.5</v>
      </c>
      <c r="L624" s="211"/>
      <c r="M624" s="98"/>
      <c r="N624" s="97">
        <f>I624*K624</f>
        <v>3040</v>
      </c>
      <c r="O624" s="106">
        <f t="shared" si="38"/>
        <v>0</v>
      </c>
      <c r="P624" s="33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7"/>
    </row>
    <row r="625" spans="1:27" ht="18" x14ac:dyDescent="0.25">
      <c r="A625" s="33"/>
      <c r="B625" s="5"/>
      <c r="C625" s="5" t="s">
        <v>153</v>
      </c>
      <c r="D625" s="54" t="s">
        <v>934</v>
      </c>
      <c r="E625" s="6">
        <v>45838</v>
      </c>
      <c r="F625" s="203" t="s">
        <v>935</v>
      </c>
      <c r="G625" s="203"/>
      <c r="H625" s="54" t="s">
        <v>16</v>
      </c>
      <c r="I625" s="63">
        <v>19</v>
      </c>
      <c r="J625" s="52"/>
      <c r="K625" s="204">
        <v>1770</v>
      </c>
      <c r="L625" s="204"/>
      <c r="M625" s="96"/>
      <c r="N625" s="97">
        <f>I625*K625</f>
        <v>33630</v>
      </c>
      <c r="O625" s="106">
        <f t="shared" si="38"/>
        <v>0</v>
      </c>
      <c r="P625" s="33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7"/>
    </row>
    <row r="626" spans="1:27" ht="18" x14ac:dyDescent="0.25">
      <c r="A626" s="33"/>
      <c r="B626" s="5"/>
      <c r="C626" s="5" t="s">
        <v>74</v>
      </c>
      <c r="D626" s="54" t="s">
        <v>936</v>
      </c>
      <c r="E626" s="6">
        <v>45838</v>
      </c>
      <c r="F626" s="203" t="s">
        <v>937</v>
      </c>
      <c r="G626" s="203"/>
      <c r="H626" s="54" t="s">
        <v>16</v>
      </c>
      <c r="I626" s="63">
        <v>69</v>
      </c>
      <c r="J626" s="52"/>
      <c r="K626" s="204">
        <v>346.04</v>
      </c>
      <c r="L626" s="204"/>
      <c r="M626" s="96"/>
      <c r="N626" s="97">
        <f>I626*K626</f>
        <v>23876.760000000002</v>
      </c>
      <c r="O626" s="106">
        <f t="shared" si="38"/>
        <v>0</v>
      </c>
      <c r="P626" s="33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7"/>
    </row>
    <row r="627" spans="1:27" s="41" customFormat="1" ht="18" x14ac:dyDescent="0.25">
      <c r="A627" s="73"/>
      <c r="B627" s="38"/>
      <c r="C627" s="38" t="s">
        <v>74</v>
      </c>
      <c r="D627" s="53" t="s">
        <v>936</v>
      </c>
      <c r="E627" s="39">
        <v>45838</v>
      </c>
      <c r="F627" s="201" t="s">
        <v>938</v>
      </c>
      <c r="G627" s="201"/>
      <c r="H627" s="53" t="s">
        <v>16</v>
      </c>
      <c r="I627" s="67">
        <v>9</v>
      </c>
      <c r="J627" s="53"/>
      <c r="K627" s="68"/>
      <c r="L627" s="68">
        <v>125</v>
      </c>
      <c r="M627" s="99"/>
      <c r="N627" s="100">
        <f>L627*I627</f>
        <v>1125</v>
      </c>
      <c r="O627" s="106">
        <f t="shared" si="38"/>
        <v>1125</v>
      </c>
      <c r="P627" s="73"/>
      <c r="Q627" s="37"/>
      <c r="R627" s="37"/>
      <c r="S627" s="37"/>
      <c r="T627" s="37"/>
      <c r="U627" s="37"/>
      <c r="V627" s="37"/>
      <c r="W627" s="37"/>
      <c r="X627" s="37"/>
      <c r="Y627" s="37"/>
      <c r="Z627" s="37"/>
    </row>
    <row r="628" spans="1:27" s="17" customFormat="1" ht="18" x14ac:dyDescent="0.25">
      <c r="A628" s="33"/>
      <c r="B628" s="5"/>
      <c r="C628" s="23" t="s">
        <v>74</v>
      </c>
      <c r="D628" s="57" t="s">
        <v>936</v>
      </c>
      <c r="E628" s="24">
        <v>45838</v>
      </c>
      <c r="F628" s="202" t="s">
        <v>939</v>
      </c>
      <c r="G628" s="202"/>
      <c r="H628" s="57" t="s">
        <v>16</v>
      </c>
      <c r="I628" s="70">
        <v>2</v>
      </c>
      <c r="J628" s="57"/>
      <c r="K628" s="71"/>
      <c r="L628" s="71">
        <v>29264</v>
      </c>
      <c r="M628" s="102"/>
      <c r="N628" s="102">
        <v>58528</v>
      </c>
      <c r="O628" s="106">
        <f t="shared" si="38"/>
        <v>58528</v>
      </c>
      <c r="P628" s="33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7" ht="18" x14ac:dyDescent="0.25">
      <c r="A629" s="33"/>
      <c r="B629" s="5"/>
      <c r="C629" s="5" t="s">
        <v>74</v>
      </c>
      <c r="D629" s="54" t="s">
        <v>218</v>
      </c>
      <c r="E629" s="6">
        <v>45838</v>
      </c>
      <c r="F629" s="203" t="s">
        <v>940</v>
      </c>
      <c r="G629" s="203"/>
      <c r="H629" s="54" t="s">
        <v>16</v>
      </c>
      <c r="I629" s="63">
        <v>190</v>
      </c>
      <c r="J629" s="52"/>
      <c r="K629" s="204">
        <v>63.78</v>
      </c>
      <c r="L629" s="204"/>
      <c r="M629" s="96"/>
      <c r="N629" s="97">
        <f>I629*K629</f>
        <v>12118.2</v>
      </c>
      <c r="O629" s="106">
        <f t="shared" si="38"/>
        <v>0</v>
      </c>
      <c r="P629" s="33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7"/>
    </row>
    <row r="630" spans="1:27" ht="18" x14ac:dyDescent="0.25">
      <c r="A630" s="33"/>
      <c r="B630" s="5"/>
      <c r="C630" s="5" t="s">
        <v>74</v>
      </c>
      <c r="D630" s="54" t="s">
        <v>218</v>
      </c>
      <c r="E630" s="6">
        <v>45838</v>
      </c>
      <c r="F630" s="203" t="s">
        <v>941</v>
      </c>
      <c r="G630" s="203"/>
      <c r="H630" s="54" t="s">
        <v>16</v>
      </c>
      <c r="I630" s="63">
        <v>25</v>
      </c>
      <c r="J630" s="52"/>
      <c r="K630" s="204">
        <v>1327.5</v>
      </c>
      <c r="L630" s="204"/>
      <c r="M630" s="96"/>
      <c r="N630" s="97">
        <f>I630*K630</f>
        <v>33187.5</v>
      </c>
      <c r="O630" s="106">
        <f t="shared" si="38"/>
        <v>0</v>
      </c>
      <c r="P630" s="33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7"/>
    </row>
    <row r="631" spans="1:27" ht="18" x14ac:dyDescent="0.25">
      <c r="A631" s="33"/>
      <c r="B631" s="5"/>
      <c r="C631" s="5" t="s">
        <v>153</v>
      </c>
      <c r="D631" s="54" t="s">
        <v>218</v>
      </c>
      <c r="E631" s="6">
        <v>45838</v>
      </c>
      <c r="F631" s="203" t="s">
        <v>942</v>
      </c>
      <c r="G631" s="203"/>
      <c r="H631" s="54" t="s">
        <v>16</v>
      </c>
      <c r="I631" s="63">
        <v>1</v>
      </c>
      <c r="J631" s="52"/>
      <c r="K631" s="204">
        <v>4127.6400000000003</v>
      </c>
      <c r="L631" s="204"/>
      <c r="M631" s="96"/>
      <c r="N631" s="97">
        <f>I631*K631</f>
        <v>4127.6400000000003</v>
      </c>
      <c r="O631" s="106">
        <f t="shared" si="38"/>
        <v>0</v>
      </c>
      <c r="P631" s="33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7"/>
    </row>
    <row r="632" spans="1:27" s="41" customFormat="1" ht="18" x14ac:dyDescent="0.25">
      <c r="A632" s="73"/>
      <c r="B632" s="38"/>
      <c r="C632" s="38" t="s">
        <v>153</v>
      </c>
      <c r="D632" s="53" t="s">
        <v>218</v>
      </c>
      <c r="E632" s="39">
        <v>45838</v>
      </c>
      <c r="F632" s="201" t="s">
        <v>943</v>
      </c>
      <c r="G632" s="201"/>
      <c r="H632" s="53" t="s">
        <v>16</v>
      </c>
      <c r="I632" s="81">
        <v>46</v>
      </c>
      <c r="J632" s="53"/>
      <c r="K632" s="68"/>
      <c r="L632" s="68">
        <v>115</v>
      </c>
      <c r="M632" s="99"/>
      <c r="N632" s="100">
        <f>L632*I632</f>
        <v>5290</v>
      </c>
      <c r="O632" s="106">
        <f t="shared" si="38"/>
        <v>5290</v>
      </c>
      <c r="P632" s="73"/>
      <c r="Q632" s="37"/>
      <c r="R632" s="37"/>
      <c r="S632" s="37"/>
      <c r="T632" s="37"/>
      <c r="U632" s="37"/>
      <c r="V632" s="37"/>
      <c r="W632" s="37"/>
      <c r="X632" s="37"/>
      <c r="Y632" s="37"/>
      <c r="Z632" s="37"/>
    </row>
    <row r="633" spans="1:27" s="17" customFormat="1" ht="18" x14ac:dyDescent="0.25">
      <c r="A633" s="33"/>
      <c r="B633" s="5"/>
      <c r="C633" s="45" t="s">
        <v>132</v>
      </c>
      <c r="D633" s="47" t="s">
        <v>218</v>
      </c>
      <c r="E633" s="46">
        <v>45838</v>
      </c>
      <c r="F633" s="200" t="s">
        <v>944</v>
      </c>
      <c r="G633" s="200"/>
      <c r="H633" s="47" t="s">
        <v>16</v>
      </c>
      <c r="I633" s="82">
        <v>7</v>
      </c>
      <c r="J633" s="57"/>
      <c r="K633" s="71"/>
      <c r="L633" s="71">
        <v>780</v>
      </c>
      <c r="M633" s="101"/>
      <c r="N633" s="102">
        <v>5460</v>
      </c>
      <c r="O633" s="106">
        <f t="shared" si="38"/>
        <v>5460</v>
      </c>
      <c r="P633" s="33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7" s="41" customFormat="1" ht="18" x14ac:dyDescent="0.25">
      <c r="A634" s="73"/>
      <c r="B634" s="38"/>
      <c r="C634" s="38" t="s">
        <v>132</v>
      </c>
      <c r="D634" s="53" t="s">
        <v>218</v>
      </c>
      <c r="E634" s="39">
        <v>45838</v>
      </c>
      <c r="F634" s="201" t="s">
        <v>945</v>
      </c>
      <c r="G634" s="201"/>
      <c r="H634" s="53" t="s">
        <v>16</v>
      </c>
      <c r="I634" s="67">
        <v>25</v>
      </c>
      <c r="J634" s="53"/>
      <c r="K634" s="216">
        <v>1236.5</v>
      </c>
      <c r="L634" s="216"/>
      <c r="M634" s="99"/>
      <c r="N634" s="100">
        <f>I634*K634</f>
        <v>30912.5</v>
      </c>
      <c r="O634" s="106">
        <f t="shared" si="38"/>
        <v>0</v>
      </c>
      <c r="P634" s="73"/>
      <c r="Q634" s="37"/>
      <c r="R634" s="37"/>
      <c r="S634" s="37"/>
      <c r="T634" s="37"/>
      <c r="U634" s="37"/>
      <c r="V634" s="37"/>
      <c r="W634" s="37"/>
      <c r="X634" s="37"/>
      <c r="Y634" s="37"/>
      <c r="Z634" s="37"/>
    </row>
    <row r="635" spans="1:27" s="17" customFormat="1" ht="18" x14ac:dyDescent="0.25">
      <c r="A635" s="33"/>
      <c r="B635" s="5"/>
      <c r="C635" s="5" t="s">
        <v>132</v>
      </c>
      <c r="D635" s="54" t="s">
        <v>218</v>
      </c>
      <c r="E635" s="6">
        <v>45838</v>
      </c>
      <c r="F635" s="200" t="s">
        <v>946</v>
      </c>
      <c r="G635" s="200"/>
      <c r="H635" s="54" t="s">
        <v>16</v>
      </c>
      <c r="I635" s="63">
        <v>23</v>
      </c>
      <c r="J635" s="52"/>
      <c r="K635" s="72"/>
      <c r="L635" s="72">
        <v>368.33</v>
      </c>
      <c r="M635" s="96"/>
      <c r="N635" s="97">
        <v>8471.59</v>
      </c>
      <c r="O635" s="106">
        <f t="shared" si="38"/>
        <v>8471.59</v>
      </c>
      <c r="P635" s="33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7" ht="18" x14ac:dyDescent="0.25">
      <c r="A636" s="33"/>
      <c r="B636" s="5"/>
      <c r="C636" s="5" t="s">
        <v>132</v>
      </c>
      <c r="D636" s="54" t="s">
        <v>947</v>
      </c>
      <c r="E636" s="6">
        <v>45838</v>
      </c>
      <c r="F636" s="203" t="s">
        <v>948</v>
      </c>
      <c r="G636" s="203"/>
      <c r="H636" s="54" t="s">
        <v>16</v>
      </c>
      <c r="I636" s="63">
        <v>1</v>
      </c>
      <c r="J636" s="52"/>
      <c r="K636" s="204">
        <v>1486.8</v>
      </c>
      <c r="L636" s="204"/>
      <c r="M636" s="96"/>
      <c r="N636" s="97">
        <f t="shared" ref="N636:N648" si="41">I636*K636</f>
        <v>1486.8</v>
      </c>
      <c r="O636" s="106">
        <f t="shared" si="38"/>
        <v>0</v>
      </c>
      <c r="P636" s="33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7"/>
    </row>
    <row r="637" spans="1:27" ht="18" x14ac:dyDescent="0.25">
      <c r="A637" s="33"/>
      <c r="B637" s="5"/>
      <c r="C637" s="5" t="s">
        <v>419</v>
      </c>
      <c r="D637" s="54" t="s">
        <v>33</v>
      </c>
      <c r="E637" s="6">
        <v>45838</v>
      </c>
      <c r="F637" s="203" t="s">
        <v>949</v>
      </c>
      <c r="G637" s="203"/>
      <c r="H637" s="54" t="s">
        <v>16</v>
      </c>
      <c r="I637" s="63">
        <v>88</v>
      </c>
      <c r="J637" s="52"/>
      <c r="K637" s="204">
        <v>484.99180000000001</v>
      </c>
      <c r="L637" s="204"/>
      <c r="M637" s="96"/>
      <c r="N637" s="97">
        <f t="shared" si="41"/>
        <v>42679.278400000003</v>
      </c>
      <c r="O637" s="106">
        <f t="shared" si="38"/>
        <v>0</v>
      </c>
      <c r="P637" s="33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7"/>
    </row>
    <row r="638" spans="1:27" ht="18" x14ac:dyDescent="0.25">
      <c r="A638" s="33"/>
      <c r="B638" s="5"/>
      <c r="C638" s="5" t="s">
        <v>153</v>
      </c>
      <c r="D638" s="54" t="s">
        <v>950</v>
      </c>
      <c r="E638" s="6">
        <v>45838</v>
      </c>
      <c r="F638" s="203" t="s">
        <v>951</v>
      </c>
      <c r="G638" s="203"/>
      <c r="H638" s="54" t="s">
        <v>16</v>
      </c>
      <c r="I638" s="63">
        <v>95</v>
      </c>
      <c r="J638" s="52"/>
      <c r="K638" s="204">
        <v>265</v>
      </c>
      <c r="L638" s="204"/>
      <c r="M638" s="96"/>
      <c r="N638" s="97">
        <f t="shared" si="41"/>
        <v>25175</v>
      </c>
      <c r="O638" s="106">
        <f t="shared" si="38"/>
        <v>0</v>
      </c>
      <c r="P638" s="33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7"/>
    </row>
    <row r="639" spans="1:27" ht="18" x14ac:dyDescent="0.25">
      <c r="A639" s="33"/>
      <c r="B639" s="5"/>
      <c r="C639" s="5" t="s">
        <v>153</v>
      </c>
      <c r="D639" s="54" t="s">
        <v>950</v>
      </c>
      <c r="E639" s="6">
        <v>45838</v>
      </c>
      <c r="F639" s="203" t="s">
        <v>952</v>
      </c>
      <c r="G639" s="203"/>
      <c r="H639" s="54" t="s">
        <v>16</v>
      </c>
      <c r="I639" s="63">
        <v>238</v>
      </c>
      <c r="J639" s="52"/>
      <c r="K639" s="204">
        <v>501.5</v>
      </c>
      <c r="L639" s="204"/>
      <c r="M639" s="96"/>
      <c r="N639" s="97">
        <f t="shared" si="41"/>
        <v>119357</v>
      </c>
      <c r="O639" s="106">
        <f t="shared" si="38"/>
        <v>0</v>
      </c>
      <c r="P639" s="33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7"/>
    </row>
    <row r="640" spans="1:27" ht="18" x14ac:dyDescent="0.25">
      <c r="A640" s="33"/>
      <c r="B640" s="5"/>
      <c r="C640" s="5" t="s">
        <v>21</v>
      </c>
      <c r="D640" s="54" t="s">
        <v>421</v>
      </c>
      <c r="E640" s="6">
        <v>45838</v>
      </c>
      <c r="F640" s="203" t="s">
        <v>953</v>
      </c>
      <c r="G640" s="203"/>
      <c r="H640" s="54" t="s">
        <v>16</v>
      </c>
      <c r="I640" s="63">
        <v>3</v>
      </c>
      <c r="J640" s="52"/>
      <c r="K640" s="204">
        <v>11675.34</v>
      </c>
      <c r="L640" s="204"/>
      <c r="M640" s="96"/>
      <c r="N640" s="97">
        <f t="shared" si="41"/>
        <v>35026.020000000004</v>
      </c>
      <c r="O640" s="106">
        <f t="shared" si="38"/>
        <v>0</v>
      </c>
      <c r="P640" s="33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7"/>
    </row>
    <row r="641" spans="1:27" ht="18" x14ac:dyDescent="0.25">
      <c r="A641" s="33"/>
      <c r="B641" s="5"/>
      <c r="C641" s="5" t="s">
        <v>21</v>
      </c>
      <c r="D641" s="54" t="s">
        <v>421</v>
      </c>
      <c r="E641" s="6">
        <v>45838</v>
      </c>
      <c r="F641" s="203" t="s">
        <v>954</v>
      </c>
      <c r="G641" s="203"/>
      <c r="H641" s="54" t="s">
        <v>16</v>
      </c>
      <c r="I641" s="63">
        <v>7</v>
      </c>
      <c r="J641" s="52"/>
      <c r="K641" s="204">
        <v>14377.296999999999</v>
      </c>
      <c r="L641" s="204"/>
      <c r="M641" s="96"/>
      <c r="N641" s="97">
        <f t="shared" si="41"/>
        <v>100641.079</v>
      </c>
      <c r="O641" s="106">
        <f t="shared" si="38"/>
        <v>0</v>
      </c>
      <c r="P641" s="33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7"/>
    </row>
    <row r="642" spans="1:27" s="94" customFormat="1" ht="18" x14ac:dyDescent="0.25">
      <c r="A642" s="91"/>
      <c r="B642" s="5"/>
      <c r="C642" s="5" t="s">
        <v>21</v>
      </c>
      <c r="D642" s="52" t="s">
        <v>421</v>
      </c>
      <c r="E642" s="92">
        <v>45838</v>
      </c>
      <c r="F642" s="203" t="s">
        <v>955</v>
      </c>
      <c r="G642" s="203"/>
      <c r="H642" s="52" t="s">
        <v>16</v>
      </c>
      <c r="I642" s="63">
        <v>1</v>
      </c>
      <c r="J642" s="52"/>
      <c r="K642" s="204">
        <v>1235.4000000000001</v>
      </c>
      <c r="L642" s="204"/>
      <c r="M642" s="96"/>
      <c r="N642" s="96">
        <f t="shared" si="41"/>
        <v>1235.4000000000001</v>
      </c>
      <c r="O642" s="106">
        <f t="shared" si="38"/>
        <v>0</v>
      </c>
      <c r="P642" s="91"/>
      <c r="Q642" s="93"/>
      <c r="R642" s="93"/>
      <c r="S642" s="93"/>
      <c r="T642" s="93"/>
      <c r="U642" s="93"/>
      <c r="V642" s="93"/>
      <c r="W642" s="93"/>
      <c r="X642" s="93"/>
      <c r="Y642" s="93"/>
      <c r="Z642" s="93"/>
    </row>
    <row r="643" spans="1:27" ht="18" x14ac:dyDescent="0.25">
      <c r="A643" s="36"/>
      <c r="B643" s="5"/>
      <c r="C643" s="5" t="s">
        <v>64</v>
      </c>
      <c r="D643" s="54" t="s">
        <v>956</v>
      </c>
      <c r="E643" s="6">
        <v>45838</v>
      </c>
      <c r="F643" s="203" t="s">
        <v>957</v>
      </c>
      <c r="G643" s="203"/>
      <c r="H643" s="54" t="s">
        <v>16</v>
      </c>
      <c r="I643" s="63">
        <v>13</v>
      </c>
      <c r="J643" s="52"/>
      <c r="K643" s="204">
        <v>2360</v>
      </c>
      <c r="L643" s="204"/>
      <c r="M643" s="96"/>
      <c r="N643" s="97">
        <f t="shared" si="41"/>
        <v>30680</v>
      </c>
      <c r="O643" s="106">
        <f t="shared" si="38"/>
        <v>0</v>
      </c>
      <c r="P643" s="36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7"/>
    </row>
    <row r="644" spans="1:27" ht="18" x14ac:dyDescent="0.25">
      <c r="A644" s="33"/>
      <c r="B644" s="5"/>
      <c r="C644" s="5" t="s">
        <v>64</v>
      </c>
      <c r="D644" s="54" t="s">
        <v>135</v>
      </c>
      <c r="E644" s="6">
        <v>45838</v>
      </c>
      <c r="F644" s="203" t="s">
        <v>958</v>
      </c>
      <c r="G644" s="203"/>
      <c r="H644" s="54" t="s">
        <v>16</v>
      </c>
      <c r="I644" s="63">
        <v>10</v>
      </c>
      <c r="J644" s="52"/>
      <c r="K644" s="204">
        <v>117.41</v>
      </c>
      <c r="L644" s="204"/>
      <c r="M644" s="96"/>
      <c r="N644" s="97">
        <f t="shared" si="41"/>
        <v>1174.0999999999999</v>
      </c>
      <c r="O644" s="106">
        <f t="shared" si="38"/>
        <v>0</v>
      </c>
      <c r="P644" s="33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7"/>
    </row>
    <row r="645" spans="1:27" ht="18" x14ac:dyDescent="0.25">
      <c r="A645" s="33"/>
      <c r="B645" s="5"/>
      <c r="C645" s="5" t="s">
        <v>58</v>
      </c>
      <c r="D645" s="54" t="s">
        <v>959</v>
      </c>
      <c r="E645" s="6">
        <v>45838</v>
      </c>
      <c r="F645" s="203" t="s">
        <v>960</v>
      </c>
      <c r="G645" s="203"/>
      <c r="H645" s="54" t="s">
        <v>16</v>
      </c>
      <c r="I645" s="63">
        <v>22</v>
      </c>
      <c r="J645" s="52"/>
      <c r="K645" s="204">
        <v>1035</v>
      </c>
      <c r="L645" s="204"/>
      <c r="M645" s="96"/>
      <c r="N645" s="97">
        <f t="shared" si="41"/>
        <v>22770</v>
      </c>
      <c r="O645" s="106">
        <f t="shared" si="38"/>
        <v>0</v>
      </c>
      <c r="P645" s="33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7"/>
    </row>
    <row r="646" spans="1:27" ht="18" x14ac:dyDescent="0.25">
      <c r="A646" s="33"/>
      <c r="B646" s="5"/>
      <c r="C646" s="5" t="s">
        <v>64</v>
      </c>
      <c r="D646" s="54" t="s">
        <v>959</v>
      </c>
      <c r="E646" s="6">
        <v>45838</v>
      </c>
      <c r="F646" s="212" t="s">
        <v>961</v>
      </c>
      <c r="G646" s="212"/>
      <c r="H646" s="54" t="s">
        <v>16</v>
      </c>
      <c r="I646" s="63">
        <v>38</v>
      </c>
      <c r="J646" s="52"/>
      <c r="K646" s="204">
        <v>109.15</v>
      </c>
      <c r="L646" s="204"/>
      <c r="M646" s="96"/>
      <c r="N646" s="97">
        <f t="shared" si="41"/>
        <v>4147.7</v>
      </c>
      <c r="O646" s="106">
        <f t="shared" si="38"/>
        <v>0</v>
      </c>
      <c r="P646" s="33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7"/>
    </row>
    <row r="647" spans="1:27" ht="18" x14ac:dyDescent="0.25">
      <c r="A647" s="33"/>
      <c r="B647" s="5"/>
      <c r="C647" s="5" t="s">
        <v>64</v>
      </c>
      <c r="D647" s="6">
        <v>44901</v>
      </c>
      <c r="E647" s="6">
        <v>45838</v>
      </c>
      <c r="F647" s="212" t="s">
        <v>962</v>
      </c>
      <c r="G647" s="212"/>
      <c r="H647" s="54" t="s">
        <v>160</v>
      </c>
      <c r="I647" s="63">
        <v>62</v>
      </c>
      <c r="J647" s="52"/>
      <c r="K647" s="204">
        <v>120.36</v>
      </c>
      <c r="L647" s="204"/>
      <c r="M647" s="96"/>
      <c r="N647" s="97">
        <f t="shared" si="41"/>
        <v>7462.32</v>
      </c>
      <c r="O647" s="106">
        <f t="shared" si="38"/>
        <v>0</v>
      </c>
      <c r="P647" s="33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7"/>
    </row>
    <row r="648" spans="1:27" ht="18" x14ac:dyDescent="0.25">
      <c r="A648" s="33"/>
      <c r="B648" s="5"/>
      <c r="C648" s="5" t="s">
        <v>147</v>
      </c>
      <c r="D648" s="6">
        <v>44901</v>
      </c>
      <c r="E648" s="6">
        <v>45838</v>
      </c>
      <c r="F648" s="203" t="s">
        <v>963</v>
      </c>
      <c r="G648" s="203"/>
      <c r="H648" s="54" t="s">
        <v>16</v>
      </c>
      <c r="I648" s="63">
        <v>1</v>
      </c>
      <c r="J648" s="52"/>
      <c r="K648" s="204">
        <v>487.2</v>
      </c>
      <c r="L648" s="204"/>
      <c r="M648" s="96"/>
      <c r="N648" s="97">
        <f t="shared" si="41"/>
        <v>487.2</v>
      </c>
      <c r="O648" s="106">
        <f t="shared" si="38"/>
        <v>0</v>
      </c>
      <c r="P648" s="33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7"/>
    </row>
    <row r="649" spans="1:27" s="17" customFormat="1" ht="18" x14ac:dyDescent="0.25">
      <c r="A649" s="33"/>
      <c r="B649" s="5"/>
      <c r="C649" s="5" t="s">
        <v>147</v>
      </c>
      <c r="D649" s="6">
        <v>44901</v>
      </c>
      <c r="E649" s="6">
        <v>45838</v>
      </c>
      <c r="F649" s="52" t="s">
        <v>964</v>
      </c>
      <c r="G649" s="52"/>
      <c r="H649" s="54" t="s">
        <v>160</v>
      </c>
      <c r="I649" s="63">
        <v>5</v>
      </c>
      <c r="J649" s="52"/>
      <c r="K649" s="72"/>
      <c r="L649" s="72">
        <v>286</v>
      </c>
      <c r="M649" s="96"/>
      <c r="N649" s="97" t="s">
        <v>965</v>
      </c>
      <c r="O649" s="106">
        <f t="shared" si="38"/>
        <v>1430</v>
      </c>
      <c r="P649" s="33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7" s="17" customFormat="1" ht="18" x14ac:dyDescent="0.25">
      <c r="A650" s="33"/>
      <c r="B650" s="5"/>
      <c r="C650" s="5" t="s">
        <v>147</v>
      </c>
      <c r="D650" s="6">
        <v>44901</v>
      </c>
      <c r="E650" s="6">
        <v>45838</v>
      </c>
      <c r="F650" s="52" t="s">
        <v>966</v>
      </c>
      <c r="G650" s="52"/>
      <c r="H650" s="54" t="s">
        <v>160</v>
      </c>
      <c r="I650" s="63">
        <v>1</v>
      </c>
      <c r="J650" s="52"/>
      <c r="K650" s="72"/>
      <c r="L650" s="72">
        <v>15.2</v>
      </c>
      <c r="M650" s="96"/>
      <c r="N650" s="97">
        <v>15.2</v>
      </c>
      <c r="O650" s="106">
        <f t="shared" si="38"/>
        <v>15.2</v>
      </c>
      <c r="P650" s="33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7" s="28" customFormat="1" ht="18" x14ac:dyDescent="0.25">
      <c r="A651" s="31"/>
      <c r="B651" s="18"/>
      <c r="C651" s="45" t="s">
        <v>879</v>
      </c>
      <c r="D651" s="47" t="s">
        <v>421</v>
      </c>
      <c r="E651" s="46">
        <v>45838</v>
      </c>
      <c r="F651" s="200" t="s">
        <v>967</v>
      </c>
      <c r="G651" s="200"/>
      <c r="H651" s="47" t="s">
        <v>16</v>
      </c>
      <c r="I651" s="83">
        <v>1</v>
      </c>
      <c r="J651" s="50"/>
      <c r="K651" s="214">
        <v>523.04</v>
      </c>
      <c r="L651" s="214"/>
      <c r="M651" s="97"/>
      <c r="N651" s="97">
        <f t="shared" ref="N651:N658" si="42">I651*K651</f>
        <v>523.04</v>
      </c>
      <c r="O651" s="106">
        <f t="shared" si="38"/>
        <v>0</v>
      </c>
      <c r="P651" s="31"/>
      <c r="Q651" s="27"/>
      <c r="R651" s="27"/>
      <c r="S651" s="27"/>
      <c r="T651" s="27"/>
      <c r="U651" s="27"/>
      <c r="V651" s="27"/>
      <c r="W651" s="27"/>
      <c r="X651" s="27"/>
      <c r="Y651" s="27"/>
      <c r="Z651" s="27"/>
    </row>
    <row r="652" spans="1:27" ht="18" x14ac:dyDescent="0.25">
      <c r="A652" s="33"/>
      <c r="B652" s="8"/>
      <c r="C652" s="8" t="s">
        <v>879</v>
      </c>
      <c r="D652" s="54" t="s">
        <v>421</v>
      </c>
      <c r="E652" s="6">
        <v>45838</v>
      </c>
      <c r="F652" s="210" t="s">
        <v>968</v>
      </c>
      <c r="G652" s="210"/>
      <c r="H652" s="54" t="s">
        <v>16</v>
      </c>
      <c r="I652" s="64">
        <v>9</v>
      </c>
      <c r="J652" s="56"/>
      <c r="K652" s="211">
        <v>250</v>
      </c>
      <c r="L652" s="211"/>
      <c r="M652" s="98"/>
      <c r="N652" s="97">
        <f t="shared" si="42"/>
        <v>2250</v>
      </c>
      <c r="O652" s="106">
        <f t="shared" si="38"/>
        <v>0</v>
      </c>
      <c r="P652" s="33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7"/>
    </row>
    <row r="653" spans="1:27" ht="18" x14ac:dyDescent="0.25">
      <c r="A653" s="33"/>
      <c r="B653" s="5"/>
      <c r="C653" s="5" t="s">
        <v>879</v>
      </c>
      <c r="D653" s="54" t="s">
        <v>236</v>
      </c>
      <c r="E653" s="6">
        <v>45838</v>
      </c>
      <c r="F653" s="203" t="s">
        <v>969</v>
      </c>
      <c r="G653" s="203"/>
      <c r="H653" s="54" t="s">
        <v>16</v>
      </c>
      <c r="I653" s="63">
        <v>11</v>
      </c>
      <c r="J653" s="52"/>
      <c r="K653" s="204">
        <v>125</v>
      </c>
      <c r="L653" s="204"/>
      <c r="M653" s="96"/>
      <c r="N653" s="97">
        <f t="shared" si="42"/>
        <v>1375</v>
      </c>
      <c r="O653" s="106">
        <f t="shared" si="38"/>
        <v>0</v>
      </c>
      <c r="P653" s="33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7"/>
    </row>
    <row r="654" spans="1:27" ht="18" x14ac:dyDescent="0.25">
      <c r="A654" s="33"/>
      <c r="B654" s="5"/>
      <c r="C654" s="5" t="s">
        <v>64</v>
      </c>
      <c r="D654" s="54" t="s">
        <v>862</v>
      </c>
      <c r="E654" s="6">
        <v>45838</v>
      </c>
      <c r="F654" s="203" t="s">
        <v>970</v>
      </c>
      <c r="G654" s="203"/>
      <c r="H654" s="54" t="s">
        <v>16</v>
      </c>
      <c r="I654" s="63">
        <v>8</v>
      </c>
      <c r="J654" s="52"/>
      <c r="K654" s="204">
        <v>794.91</v>
      </c>
      <c r="L654" s="204"/>
      <c r="M654" s="96"/>
      <c r="N654" s="97">
        <f t="shared" si="42"/>
        <v>6359.28</v>
      </c>
      <c r="O654" s="106">
        <f t="shared" si="38"/>
        <v>0</v>
      </c>
      <c r="P654" s="33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7"/>
    </row>
    <row r="655" spans="1:27" ht="18" x14ac:dyDescent="0.25">
      <c r="A655" s="33"/>
      <c r="B655" s="5"/>
      <c r="C655" s="5" t="s">
        <v>153</v>
      </c>
      <c r="D655" s="54" t="s">
        <v>312</v>
      </c>
      <c r="E655" s="6">
        <v>45838</v>
      </c>
      <c r="F655" s="203" t="s">
        <v>971</v>
      </c>
      <c r="G655" s="203"/>
      <c r="H655" s="54" t="s">
        <v>16</v>
      </c>
      <c r="I655" s="63">
        <v>2</v>
      </c>
      <c r="J655" s="52"/>
      <c r="K655" s="204">
        <v>649</v>
      </c>
      <c r="L655" s="204"/>
      <c r="M655" s="96"/>
      <c r="N655" s="97">
        <f t="shared" si="42"/>
        <v>1298</v>
      </c>
      <c r="O655" s="106">
        <f t="shared" si="38"/>
        <v>0</v>
      </c>
      <c r="P655" s="33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7"/>
    </row>
    <row r="656" spans="1:27" ht="18" x14ac:dyDescent="0.25">
      <c r="A656" s="32"/>
      <c r="B656" s="5"/>
      <c r="C656" s="5" t="s">
        <v>74</v>
      </c>
      <c r="D656" s="54" t="s">
        <v>236</v>
      </c>
      <c r="E656" s="6">
        <v>45838</v>
      </c>
      <c r="F656" s="203" t="s">
        <v>972</v>
      </c>
      <c r="G656" s="203"/>
      <c r="H656" s="54" t="s">
        <v>16</v>
      </c>
      <c r="I656" s="63">
        <v>4</v>
      </c>
      <c r="J656" s="52"/>
      <c r="K656" s="204">
        <v>545.36</v>
      </c>
      <c r="L656" s="204"/>
      <c r="M656" s="96"/>
      <c r="N656" s="97">
        <f t="shared" si="42"/>
        <v>2181.44</v>
      </c>
      <c r="O656" s="106">
        <f t="shared" si="38"/>
        <v>0</v>
      </c>
      <c r="P656" s="32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7"/>
    </row>
    <row r="657" spans="1:27" ht="18" x14ac:dyDescent="0.25">
      <c r="A657" s="33"/>
      <c r="B657" s="5"/>
      <c r="C657" s="5" t="s">
        <v>149</v>
      </c>
      <c r="D657" s="54" t="s">
        <v>236</v>
      </c>
      <c r="E657" s="6">
        <v>45838</v>
      </c>
      <c r="F657" s="203" t="s">
        <v>973</v>
      </c>
      <c r="G657" s="203"/>
      <c r="H657" s="54" t="s">
        <v>16</v>
      </c>
      <c r="I657" s="63">
        <v>101</v>
      </c>
      <c r="J657" s="52"/>
      <c r="K657" s="204">
        <v>153</v>
      </c>
      <c r="L657" s="204"/>
      <c r="M657" s="96"/>
      <c r="N657" s="97">
        <f t="shared" si="42"/>
        <v>15453</v>
      </c>
      <c r="O657" s="106">
        <f t="shared" si="38"/>
        <v>0</v>
      </c>
      <c r="P657" s="33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7"/>
    </row>
    <row r="658" spans="1:27" ht="18" x14ac:dyDescent="0.25">
      <c r="A658" s="33"/>
      <c r="B658" s="5"/>
      <c r="C658" s="5" t="s">
        <v>149</v>
      </c>
      <c r="D658" s="54" t="s">
        <v>236</v>
      </c>
      <c r="E658" s="6">
        <v>45838</v>
      </c>
      <c r="F658" s="203" t="s">
        <v>974</v>
      </c>
      <c r="G658" s="203"/>
      <c r="H658" s="54" t="s">
        <v>16</v>
      </c>
      <c r="I658" s="63">
        <v>3</v>
      </c>
      <c r="J658" s="52"/>
      <c r="K658" s="204">
        <v>120</v>
      </c>
      <c r="L658" s="204"/>
      <c r="M658" s="96"/>
      <c r="N658" s="97">
        <f t="shared" si="42"/>
        <v>360</v>
      </c>
      <c r="O658" s="106">
        <f t="shared" si="38"/>
        <v>0</v>
      </c>
      <c r="P658" s="33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7"/>
    </row>
    <row r="659" spans="1:27" s="17" customFormat="1" ht="18" x14ac:dyDescent="0.25">
      <c r="A659" s="33"/>
      <c r="B659" s="5"/>
      <c r="C659" s="5" t="s">
        <v>149</v>
      </c>
      <c r="D659" s="6">
        <v>45209</v>
      </c>
      <c r="E659" s="6">
        <v>45838</v>
      </c>
      <c r="F659" s="52" t="s">
        <v>975</v>
      </c>
      <c r="G659" s="52"/>
      <c r="H659" s="54" t="s">
        <v>160</v>
      </c>
      <c r="I659" s="63">
        <v>12</v>
      </c>
      <c r="J659" s="52"/>
      <c r="K659" s="72"/>
      <c r="L659" s="72" t="s">
        <v>976</v>
      </c>
      <c r="M659" s="96"/>
      <c r="N659" s="97" t="s">
        <v>977</v>
      </c>
      <c r="O659" s="106">
        <f t="shared" si="38"/>
        <v>13500</v>
      </c>
      <c r="P659" s="33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7" s="17" customFormat="1" ht="18" x14ac:dyDescent="0.25">
      <c r="A660" s="33"/>
      <c r="B660" s="5"/>
      <c r="C660" s="38" t="s">
        <v>149</v>
      </c>
      <c r="D660" s="53" t="s">
        <v>236</v>
      </c>
      <c r="E660" s="39">
        <v>45838</v>
      </c>
      <c r="F660" s="201" t="s">
        <v>978</v>
      </c>
      <c r="G660" s="201"/>
      <c r="H660" s="53" t="s">
        <v>16</v>
      </c>
      <c r="I660" s="67">
        <v>1</v>
      </c>
      <c r="J660" s="53"/>
      <c r="K660" s="216">
        <v>28320</v>
      </c>
      <c r="L660" s="216"/>
      <c r="M660" s="99"/>
      <c r="N660" s="100">
        <f t="shared" ref="N660:N668" si="43">I660*K660</f>
        <v>28320</v>
      </c>
      <c r="O660" s="106">
        <f t="shared" si="38"/>
        <v>0</v>
      </c>
      <c r="P660" s="33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7" s="17" customFormat="1" ht="18" x14ac:dyDescent="0.25">
      <c r="A661" s="33"/>
      <c r="B661" s="5"/>
      <c r="C661" s="38" t="s">
        <v>149</v>
      </c>
      <c r="D661" s="53" t="s">
        <v>236</v>
      </c>
      <c r="E661" s="39">
        <v>45838</v>
      </c>
      <c r="F661" s="201" t="s">
        <v>979</v>
      </c>
      <c r="G661" s="201"/>
      <c r="H661" s="53" t="s">
        <v>16</v>
      </c>
      <c r="I661" s="67">
        <v>1</v>
      </c>
      <c r="J661" s="53"/>
      <c r="K661" s="216">
        <v>1162.1500000000001</v>
      </c>
      <c r="L661" s="216"/>
      <c r="M661" s="99"/>
      <c r="N661" s="100">
        <f t="shared" si="43"/>
        <v>1162.1500000000001</v>
      </c>
      <c r="O661" s="106">
        <f t="shared" ref="O661:O724" si="44">SUM(I661*L661)</f>
        <v>0</v>
      </c>
      <c r="P661" s="33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7" ht="18" x14ac:dyDescent="0.25">
      <c r="A662" s="33"/>
      <c r="B662" s="5"/>
      <c r="C662" s="5" t="s">
        <v>153</v>
      </c>
      <c r="D662" s="54" t="s">
        <v>236</v>
      </c>
      <c r="E662" s="6">
        <v>45838</v>
      </c>
      <c r="F662" s="203" t="s">
        <v>980</v>
      </c>
      <c r="G662" s="203"/>
      <c r="H662" s="54" t="s">
        <v>16</v>
      </c>
      <c r="I662" s="63">
        <v>4</v>
      </c>
      <c r="J662" s="52"/>
      <c r="K662" s="204">
        <v>3009.18</v>
      </c>
      <c r="L662" s="204"/>
      <c r="M662" s="96"/>
      <c r="N662" s="97">
        <f t="shared" si="43"/>
        <v>12036.72</v>
      </c>
      <c r="O662" s="106">
        <f t="shared" si="44"/>
        <v>0</v>
      </c>
      <c r="P662" s="33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7"/>
    </row>
    <row r="663" spans="1:27" ht="18" x14ac:dyDescent="0.25">
      <c r="A663" s="33"/>
      <c r="B663" s="5"/>
      <c r="C663" s="5" t="s">
        <v>153</v>
      </c>
      <c r="D663" s="54" t="s">
        <v>135</v>
      </c>
      <c r="E663" s="6">
        <v>45838</v>
      </c>
      <c r="F663" s="203" t="s">
        <v>981</v>
      </c>
      <c r="G663" s="203"/>
      <c r="H663" s="54" t="s">
        <v>16</v>
      </c>
      <c r="I663" s="63">
        <v>2</v>
      </c>
      <c r="J663" s="52"/>
      <c r="K663" s="204">
        <v>5209.1099999999997</v>
      </c>
      <c r="L663" s="204"/>
      <c r="M663" s="96"/>
      <c r="N663" s="97">
        <f t="shared" si="43"/>
        <v>10418.219999999999</v>
      </c>
      <c r="O663" s="106">
        <f t="shared" si="44"/>
        <v>0</v>
      </c>
      <c r="P663" s="33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7"/>
    </row>
    <row r="664" spans="1:27" ht="18" x14ac:dyDescent="0.25">
      <c r="A664" s="33"/>
      <c r="B664" s="5"/>
      <c r="C664" s="5" t="s">
        <v>153</v>
      </c>
      <c r="D664" s="54" t="s">
        <v>982</v>
      </c>
      <c r="E664" s="6">
        <v>45838</v>
      </c>
      <c r="F664" s="203" t="s">
        <v>983</v>
      </c>
      <c r="G664" s="203"/>
      <c r="H664" s="54" t="s">
        <v>16</v>
      </c>
      <c r="I664" s="63">
        <v>2</v>
      </c>
      <c r="J664" s="52"/>
      <c r="K664" s="204">
        <v>1688.58</v>
      </c>
      <c r="L664" s="204"/>
      <c r="M664" s="96"/>
      <c r="N664" s="97">
        <f t="shared" si="43"/>
        <v>3377.16</v>
      </c>
      <c r="O664" s="106">
        <f t="shared" si="44"/>
        <v>0</v>
      </c>
      <c r="P664" s="33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7"/>
    </row>
    <row r="665" spans="1:27" ht="18" x14ac:dyDescent="0.25">
      <c r="A665" s="33"/>
      <c r="B665" s="5"/>
      <c r="C665" s="5" t="s">
        <v>153</v>
      </c>
      <c r="D665" s="54" t="s">
        <v>982</v>
      </c>
      <c r="E665" s="6">
        <v>45838</v>
      </c>
      <c r="F665" s="203" t="s">
        <v>984</v>
      </c>
      <c r="G665" s="203"/>
      <c r="H665" s="54" t="s">
        <v>16</v>
      </c>
      <c r="I665" s="63">
        <v>3</v>
      </c>
      <c r="J665" s="52"/>
      <c r="K665" s="204">
        <v>2174.4499999999998</v>
      </c>
      <c r="L665" s="204"/>
      <c r="M665" s="96"/>
      <c r="N665" s="97">
        <f t="shared" si="43"/>
        <v>6523.3499999999995</v>
      </c>
      <c r="O665" s="106">
        <f t="shared" si="44"/>
        <v>0</v>
      </c>
      <c r="P665" s="33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7"/>
    </row>
    <row r="666" spans="1:27" ht="18" x14ac:dyDescent="0.25">
      <c r="A666" s="33"/>
      <c r="B666" s="5"/>
      <c r="C666" s="5" t="s">
        <v>79</v>
      </c>
      <c r="D666" s="54" t="s">
        <v>421</v>
      </c>
      <c r="E666" s="6">
        <v>45838</v>
      </c>
      <c r="F666" s="203" t="s">
        <v>985</v>
      </c>
      <c r="G666" s="203"/>
      <c r="H666" s="54" t="s">
        <v>16</v>
      </c>
      <c r="I666" s="63">
        <v>10</v>
      </c>
      <c r="J666" s="52"/>
      <c r="K666" s="204">
        <v>254.23</v>
      </c>
      <c r="L666" s="204"/>
      <c r="M666" s="96"/>
      <c r="N666" s="97">
        <f t="shared" si="43"/>
        <v>2542.2999999999997</v>
      </c>
      <c r="O666" s="106">
        <f t="shared" si="44"/>
        <v>0</v>
      </c>
      <c r="P666" s="33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7"/>
    </row>
    <row r="667" spans="1:27" ht="18" x14ac:dyDescent="0.25">
      <c r="A667" s="36"/>
      <c r="B667" s="5"/>
      <c r="C667" s="5" t="s">
        <v>126</v>
      </c>
      <c r="D667" s="54" t="s">
        <v>33</v>
      </c>
      <c r="E667" s="6">
        <v>45838</v>
      </c>
      <c r="F667" s="203" t="s">
        <v>986</v>
      </c>
      <c r="G667" s="203"/>
      <c r="H667" s="54" t="s">
        <v>16</v>
      </c>
      <c r="I667" s="63">
        <v>10</v>
      </c>
      <c r="J667" s="52"/>
      <c r="K667" s="204">
        <v>218.3</v>
      </c>
      <c r="L667" s="204"/>
      <c r="M667" s="96"/>
      <c r="N667" s="97">
        <f t="shared" si="43"/>
        <v>2183</v>
      </c>
      <c r="O667" s="106">
        <f t="shared" si="44"/>
        <v>0</v>
      </c>
      <c r="P667" s="36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7"/>
    </row>
    <row r="668" spans="1:27" ht="18" x14ac:dyDescent="0.25">
      <c r="A668" s="33"/>
      <c r="B668" s="5"/>
      <c r="C668" s="5" t="s">
        <v>79</v>
      </c>
      <c r="D668" s="54" t="s">
        <v>987</v>
      </c>
      <c r="E668" s="6">
        <v>45838</v>
      </c>
      <c r="F668" s="203" t="s">
        <v>988</v>
      </c>
      <c r="G668" s="203"/>
      <c r="H668" s="54" t="s">
        <v>16</v>
      </c>
      <c r="I668" s="63">
        <v>6</v>
      </c>
      <c r="J668" s="52"/>
      <c r="K668" s="204">
        <v>4724.3100000000004</v>
      </c>
      <c r="L668" s="204"/>
      <c r="M668" s="96"/>
      <c r="N668" s="97">
        <f t="shared" si="43"/>
        <v>28345.86</v>
      </c>
      <c r="O668" s="106">
        <f t="shared" si="44"/>
        <v>0</v>
      </c>
      <c r="P668" s="33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7"/>
    </row>
    <row r="669" spans="1:27" ht="18" x14ac:dyDescent="0.25">
      <c r="A669" s="33"/>
      <c r="B669" s="5"/>
      <c r="C669" s="5" t="s">
        <v>153</v>
      </c>
      <c r="D669" s="54" t="s">
        <v>33</v>
      </c>
      <c r="E669" s="9">
        <v>45838</v>
      </c>
      <c r="F669" s="210" t="s">
        <v>990</v>
      </c>
      <c r="G669" s="215"/>
      <c r="H669" s="10" t="s">
        <v>16</v>
      </c>
      <c r="I669" s="64">
        <v>8</v>
      </c>
      <c r="J669" s="52"/>
      <c r="K669" s="204">
        <v>10258.200000000001</v>
      </c>
      <c r="L669" s="204"/>
      <c r="M669" s="96"/>
      <c r="N669" s="97">
        <f>I669*K669</f>
        <v>82065.600000000006</v>
      </c>
      <c r="O669" s="106">
        <f t="shared" si="44"/>
        <v>0</v>
      </c>
      <c r="P669" s="33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7"/>
    </row>
    <row r="670" spans="1:27" ht="18" x14ac:dyDescent="0.25">
      <c r="A670" s="33"/>
      <c r="B670" s="5"/>
      <c r="C670" s="5" t="s">
        <v>153</v>
      </c>
      <c r="D670" s="54" t="s">
        <v>950</v>
      </c>
      <c r="E670" s="9">
        <v>45838</v>
      </c>
      <c r="F670" s="210" t="s">
        <v>991</v>
      </c>
      <c r="G670" s="210"/>
      <c r="H670" s="10" t="s">
        <v>16</v>
      </c>
      <c r="I670" s="64">
        <v>96</v>
      </c>
      <c r="J670" s="52"/>
      <c r="K670" s="204">
        <v>400</v>
      </c>
      <c r="L670" s="204"/>
      <c r="M670" s="96"/>
      <c r="N670" s="97">
        <f>I670*K670</f>
        <v>38400</v>
      </c>
      <c r="O670" s="106">
        <f t="shared" si="44"/>
        <v>0</v>
      </c>
      <c r="P670" s="33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7"/>
    </row>
    <row r="671" spans="1:27" s="25" customFormat="1" ht="18" x14ac:dyDescent="0.25">
      <c r="A671" s="76"/>
      <c r="B671" s="23"/>
      <c r="C671" s="23" t="s">
        <v>153</v>
      </c>
      <c r="D671" s="24">
        <v>45640</v>
      </c>
      <c r="E671" s="29">
        <v>45838</v>
      </c>
      <c r="F671" s="30" t="s">
        <v>992</v>
      </c>
      <c r="G671" s="30"/>
      <c r="H671" s="30" t="s">
        <v>160</v>
      </c>
      <c r="I671" s="80">
        <v>3</v>
      </c>
      <c r="J671" s="57"/>
      <c r="K671" s="71"/>
      <c r="L671" s="71" t="s">
        <v>993</v>
      </c>
      <c r="M671" s="101"/>
      <c r="N671" s="102" t="s">
        <v>994</v>
      </c>
      <c r="O671" s="106">
        <f t="shared" si="44"/>
        <v>44.25</v>
      </c>
      <c r="P671" s="76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spans="1:27" s="25" customFormat="1" ht="18" x14ac:dyDescent="0.25">
      <c r="A672" s="76"/>
      <c r="B672" s="23"/>
      <c r="C672" s="23" t="s">
        <v>153</v>
      </c>
      <c r="D672" s="24">
        <v>45640</v>
      </c>
      <c r="E672" s="29">
        <v>45838</v>
      </c>
      <c r="F672" s="30" t="s">
        <v>995</v>
      </c>
      <c r="G672" s="30"/>
      <c r="H672" s="30" t="s">
        <v>160</v>
      </c>
      <c r="I672" s="80">
        <v>10</v>
      </c>
      <c r="J672" s="57"/>
      <c r="K672" s="71"/>
      <c r="L672" s="71">
        <v>565</v>
      </c>
      <c r="M672" s="101"/>
      <c r="N672" s="102" t="s">
        <v>996</v>
      </c>
      <c r="O672" s="106">
        <f t="shared" si="44"/>
        <v>5650</v>
      </c>
      <c r="P672" s="76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spans="1:27" s="25" customFormat="1" ht="18" x14ac:dyDescent="0.25">
      <c r="A673" s="76"/>
      <c r="B673" s="23"/>
      <c r="C673" s="23" t="s">
        <v>153</v>
      </c>
      <c r="D673" s="24">
        <v>45640</v>
      </c>
      <c r="E673" s="29">
        <v>45838</v>
      </c>
      <c r="F673" s="30" t="s">
        <v>997</v>
      </c>
      <c r="G673" s="30"/>
      <c r="H673" s="30" t="s">
        <v>160</v>
      </c>
      <c r="I673" s="80">
        <v>51</v>
      </c>
      <c r="J673" s="57"/>
      <c r="K673" s="71"/>
      <c r="L673" s="71">
        <v>350</v>
      </c>
      <c r="M673" s="101"/>
      <c r="N673" s="102" t="s">
        <v>998</v>
      </c>
      <c r="O673" s="106">
        <f t="shared" si="44"/>
        <v>17850</v>
      </c>
      <c r="P673" s="76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spans="1:27" ht="18" x14ac:dyDescent="0.25">
      <c r="A674" s="33"/>
      <c r="B674" s="5"/>
      <c r="C674" s="5" t="s">
        <v>399</v>
      </c>
      <c r="D674" s="54" t="s">
        <v>33</v>
      </c>
      <c r="E674" s="9">
        <v>45838</v>
      </c>
      <c r="F674" s="210" t="s">
        <v>999</v>
      </c>
      <c r="G674" s="210"/>
      <c r="H674" s="10" t="s">
        <v>16</v>
      </c>
      <c r="I674" s="64">
        <v>79</v>
      </c>
      <c r="J674" s="52"/>
      <c r="K674" s="204">
        <v>56.76</v>
      </c>
      <c r="L674" s="204"/>
      <c r="M674" s="96"/>
      <c r="N674" s="97">
        <f>I674*K674</f>
        <v>4484.04</v>
      </c>
      <c r="O674" s="106">
        <f t="shared" si="44"/>
        <v>0</v>
      </c>
      <c r="P674" s="33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7"/>
    </row>
    <row r="675" spans="1:27" ht="18" x14ac:dyDescent="0.25">
      <c r="A675" s="33"/>
      <c r="B675" s="5"/>
      <c r="C675" s="5" t="s">
        <v>399</v>
      </c>
      <c r="D675" s="54" t="s">
        <v>68</v>
      </c>
      <c r="E675" s="9">
        <v>45838</v>
      </c>
      <c r="F675" s="210" t="s">
        <v>1000</v>
      </c>
      <c r="G675" s="210"/>
      <c r="H675" s="10" t="s">
        <v>16</v>
      </c>
      <c r="I675" s="64">
        <v>50</v>
      </c>
      <c r="J675" s="52"/>
      <c r="K675" s="204" t="s">
        <v>1001</v>
      </c>
      <c r="L675" s="204"/>
      <c r="M675" s="96"/>
      <c r="N675" s="97" t="s">
        <v>1002</v>
      </c>
      <c r="O675" s="106">
        <f t="shared" si="44"/>
        <v>0</v>
      </c>
      <c r="P675" s="33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7"/>
    </row>
    <row r="676" spans="1:27" ht="18" x14ac:dyDescent="0.25">
      <c r="A676" s="33"/>
      <c r="B676" s="5"/>
      <c r="C676" s="5" t="s">
        <v>399</v>
      </c>
      <c r="D676" s="54" t="s">
        <v>231</v>
      </c>
      <c r="E676" s="6">
        <v>45838</v>
      </c>
      <c r="F676" s="203" t="s">
        <v>1003</v>
      </c>
      <c r="G676" s="203"/>
      <c r="H676" s="54" t="s">
        <v>16</v>
      </c>
      <c r="I676" s="63">
        <v>49</v>
      </c>
      <c r="J676" s="52"/>
      <c r="K676" s="204">
        <v>88.54</v>
      </c>
      <c r="L676" s="204"/>
      <c r="M676" s="96"/>
      <c r="N676" s="97">
        <f>I676*K676</f>
        <v>4338.46</v>
      </c>
      <c r="O676" s="106">
        <f t="shared" si="44"/>
        <v>0</v>
      </c>
      <c r="P676" s="33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7"/>
    </row>
    <row r="677" spans="1:27" ht="18" x14ac:dyDescent="0.25">
      <c r="A677" s="33"/>
      <c r="B677" s="5"/>
      <c r="C677" s="5" t="s">
        <v>153</v>
      </c>
      <c r="D677" s="54" t="s">
        <v>231</v>
      </c>
      <c r="E677" s="6">
        <v>45838</v>
      </c>
      <c r="F677" s="203" t="s">
        <v>1004</v>
      </c>
      <c r="G677" s="203"/>
      <c r="H677" s="54" t="s">
        <v>16</v>
      </c>
      <c r="I677" s="63">
        <v>50</v>
      </c>
      <c r="J677" s="52"/>
      <c r="K677" s="204">
        <v>60.77</v>
      </c>
      <c r="L677" s="204"/>
      <c r="M677" s="96"/>
      <c r="N677" s="97">
        <f>I677*K677</f>
        <v>3038.5</v>
      </c>
      <c r="O677" s="106">
        <f t="shared" si="44"/>
        <v>0</v>
      </c>
      <c r="P677" s="33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7"/>
    </row>
    <row r="678" spans="1:27" ht="18" x14ac:dyDescent="0.25">
      <c r="A678" s="33"/>
      <c r="B678" s="5"/>
      <c r="C678" s="5" t="s">
        <v>399</v>
      </c>
      <c r="D678" s="54" t="s">
        <v>227</v>
      </c>
      <c r="E678" s="6">
        <v>45838</v>
      </c>
      <c r="F678" s="203" t="s">
        <v>1005</v>
      </c>
      <c r="G678" s="203"/>
      <c r="H678" s="54" t="s">
        <v>16</v>
      </c>
      <c r="I678" s="63">
        <v>3</v>
      </c>
      <c r="J678" s="52"/>
      <c r="K678" s="204">
        <v>194</v>
      </c>
      <c r="L678" s="204"/>
      <c r="M678" s="96"/>
      <c r="N678" s="97" t="s">
        <v>1006</v>
      </c>
      <c r="O678" s="106">
        <f t="shared" si="44"/>
        <v>0</v>
      </c>
      <c r="P678" s="33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7"/>
    </row>
    <row r="679" spans="1:27" ht="18" x14ac:dyDescent="0.25">
      <c r="A679" s="33"/>
      <c r="B679" s="5"/>
      <c r="C679" s="5" t="s">
        <v>64</v>
      </c>
      <c r="D679" s="54" t="s">
        <v>227</v>
      </c>
      <c r="E679" s="6">
        <v>45838</v>
      </c>
      <c r="F679" s="203" t="s">
        <v>1007</v>
      </c>
      <c r="G679" s="203"/>
      <c r="H679" s="54" t="s">
        <v>16</v>
      </c>
      <c r="I679" s="63">
        <v>10</v>
      </c>
      <c r="J679" s="52"/>
      <c r="K679" s="204">
        <v>12.9916</v>
      </c>
      <c r="L679" s="204"/>
      <c r="M679" s="96"/>
      <c r="N679" s="97">
        <f>I679*K679</f>
        <v>129.916</v>
      </c>
      <c r="O679" s="106">
        <f t="shared" si="44"/>
        <v>0</v>
      </c>
      <c r="P679" s="33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7"/>
    </row>
    <row r="680" spans="1:27" ht="18" x14ac:dyDescent="0.25">
      <c r="A680" s="33"/>
      <c r="B680" s="5"/>
      <c r="C680" s="5" t="s">
        <v>64</v>
      </c>
      <c r="D680" s="54" t="s">
        <v>227</v>
      </c>
      <c r="E680" s="6">
        <v>45838</v>
      </c>
      <c r="F680" s="203" t="s">
        <v>1008</v>
      </c>
      <c r="G680" s="203"/>
      <c r="H680" s="54" t="s">
        <v>16</v>
      </c>
      <c r="I680" s="63">
        <v>10</v>
      </c>
      <c r="J680" s="52"/>
      <c r="K680" s="204">
        <v>18.195799999999998</v>
      </c>
      <c r="L680" s="204"/>
      <c r="M680" s="96"/>
      <c r="N680" s="97">
        <f>I680*K680</f>
        <v>181.95799999999997</v>
      </c>
      <c r="O680" s="106">
        <f t="shared" si="44"/>
        <v>0</v>
      </c>
      <c r="P680" s="33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7"/>
    </row>
    <row r="681" spans="1:27" ht="18" x14ac:dyDescent="0.25">
      <c r="A681" s="33"/>
      <c r="B681" s="5"/>
      <c r="C681" s="5" t="s">
        <v>64</v>
      </c>
      <c r="D681" s="54" t="s">
        <v>390</v>
      </c>
      <c r="E681" s="6">
        <v>45838</v>
      </c>
      <c r="F681" s="203" t="s">
        <v>1009</v>
      </c>
      <c r="G681" s="203"/>
      <c r="H681" s="54" t="s">
        <v>16</v>
      </c>
      <c r="I681" s="63">
        <v>10</v>
      </c>
      <c r="J681" s="52"/>
      <c r="K681" s="204">
        <v>36.403300000000002</v>
      </c>
      <c r="L681" s="204"/>
      <c r="M681" s="96"/>
      <c r="N681" s="97">
        <f>I681*K681</f>
        <v>364.03300000000002</v>
      </c>
      <c r="O681" s="106">
        <f t="shared" si="44"/>
        <v>0</v>
      </c>
      <c r="P681" s="33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7"/>
    </row>
    <row r="682" spans="1:27" ht="18" x14ac:dyDescent="0.25">
      <c r="A682" s="33"/>
      <c r="B682" s="5"/>
      <c r="C682" s="5" t="s">
        <v>879</v>
      </c>
      <c r="D682" s="54" t="s">
        <v>1010</v>
      </c>
      <c r="E682" s="6">
        <v>45838</v>
      </c>
      <c r="F682" s="203" t="s">
        <v>1011</v>
      </c>
      <c r="G682" s="203"/>
      <c r="H682" s="54" t="s">
        <v>16</v>
      </c>
      <c r="I682" s="63">
        <v>2</v>
      </c>
      <c r="J682" s="52"/>
      <c r="K682" s="204" t="s">
        <v>1012</v>
      </c>
      <c r="L682" s="204"/>
      <c r="M682" s="96"/>
      <c r="N682" s="97" t="s">
        <v>1013</v>
      </c>
      <c r="O682" s="106">
        <f t="shared" si="44"/>
        <v>0</v>
      </c>
      <c r="P682" s="33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7"/>
    </row>
    <row r="683" spans="1:27" ht="18" x14ac:dyDescent="0.25">
      <c r="A683" s="33"/>
      <c r="B683" s="5"/>
      <c r="C683" s="5" t="s">
        <v>879</v>
      </c>
      <c r="D683" s="54" t="s">
        <v>227</v>
      </c>
      <c r="E683" s="6">
        <v>45838</v>
      </c>
      <c r="F683" s="203" t="s">
        <v>1014</v>
      </c>
      <c r="G683" s="203"/>
      <c r="H683" s="54" t="s">
        <v>16</v>
      </c>
      <c r="I683" s="63">
        <v>3</v>
      </c>
      <c r="J683" s="52"/>
      <c r="K683" s="204">
        <v>624.46</v>
      </c>
      <c r="L683" s="204"/>
      <c r="M683" s="96"/>
      <c r="N683" s="97">
        <f t="shared" ref="N683:N746" si="45">I683*K683</f>
        <v>1873.38</v>
      </c>
      <c r="O683" s="106">
        <f t="shared" si="44"/>
        <v>0</v>
      </c>
      <c r="P683" s="33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7"/>
    </row>
    <row r="684" spans="1:27" ht="18" x14ac:dyDescent="0.25">
      <c r="A684" s="33"/>
      <c r="B684" s="5"/>
      <c r="C684" s="5" t="s">
        <v>74</v>
      </c>
      <c r="D684" s="54" t="s">
        <v>227</v>
      </c>
      <c r="E684" s="6">
        <v>45838</v>
      </c>
      <c r="F684" s="203" t="s">
        <v>1015</v>
      </c>
      <c r="G684" s="203"/>
      <c r="H684" s="54" t="s">
        <v>16</v>
      </c>
      <c r="I684" s="63">
        <v>7</v>
      </c>
      <c r="J684" s="52"/>
      <c r="K684" s="204">
        <v>1850</v>
      </c>
      <c r="L684" s="204"/>
      <c r="M684" s="96"/>
      <c r="N684" s="97">
        <f t="shared" si="45"/>
        <v>12950</v>
      </c>
      <c r="O684" s="106">
        <f t="shared" si="44"/>
        <v>0</v>
      </c>
      <c r="P684" s="33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7"/>
    </row>
    <row r="685" spans="1:27" ht="18" x14ac:dyDescent="0.25">
      <c r="A685" s="33"/>
      <c r="B685" s="5"/>
      <c r="C685" s="5" t="s">
        <v>223</v>
      </c>
      <c r="D685" s="54" t="s">
        <v>227</v>
      </c>
      <c r="E685" s="6">
        <v>45838</v>
      </c>
      <c r="F685" s="203" t="s">
        <v>1016</v>
      </c>
      <c r="G685" s="203"/>
      <c r="H685" s="54" t="s">
        <v>16</v>
      </c>
      <c r="I685" s="63">
        <v>1</v>
      </c>
      <c r="J685" s="52"/>
      <c r="K685" s="204">
        <v>4191.84</v>
      </c>
      <c r="L685" s="204"/>
      <c r="M685" s="96"/>
      <c r="N685" s="97">
        <f t="shared" si="45"/>
        <v>4191.84</v>
      </c>
      <c r="O685" s="106">
        <f t="shared" si="44"/>
        <v>0</v>
      </c>
      <c r="P685" s="33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7"/>
    </row>
    <row r="686" spans="1:27" ht="18" x14ac:dyDescent="0.25">
      <c r="A686" s="33"/>
      <c r="B686" s="5"/>
      <c r="C686" s="5" t="s">
        <v>126</v>
      </c>
      <c r="D686" s="54" t="s">
        <v>227</v>
      </c>
      <c r="E686" s="6">
        <v>45838</v>
      </c>
      <c r="F686" s="203" t="s">
        <v>1017</v>
      </c>
      <c r="G686" s="203"/>
      <c r="H686" s="54" t="s">
        <v>16</v>
      </c>
      <c r="I686" s="63">
        <v>2</v>
      </c>
      <c r="J686" s="52"/>
      <c r="K686" s="204">
        <v>1350</v>
      </c>
      <c r="L686" s="204"/>
      <c r="M686" s="96"/>
      <c r="N686" s="97">
        <f t="shared" si="45"/>
        <v>2700</v>
      </c>
      <c r="O686" s="106">
        <f t="shared" si="44"/>
        <v>0</v>
      </c>
      <c r="P686" s="33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7"/>
    </row>
    <row r="687" spans="1:27" ht="18" x14ac:dyDescent="0.25">
      <c r="A687" s="33"/>
      <c r="B687" s="5"/>
      <c r="C687" s="5" t="s">
        <v>399</v>
      </c>
      <c r="D687" s="54" t="s">
        <v>227</v>
      </c>
      <c r="E687" s="6">
        <v>45838</v>
      </c>
      <c r="F687" s="203" t="s">
        <v>1018</v>
      </c>
      <c r="G687" s="203"/>
      <c r="H687" s="54" t="s">
        <v>16</v>
      </c>
      <c r="I687" s="63">
        <v>310</v>
      </c>
      <c r="J687" s="52"/>
      <c r="K687" s="204">
        <v>395</v>
      </c>
      <c r="L687" s="204"/>
      <c r="M687" s="96"/>
      <c r="N687" s="97">
        <f t="shared" si="45"/>
        <v>122450</v>
      </c>
      <c r="O687" s="106">
        <f t="shared" si="44"/>
        <v>0</v>
      </c>
      <c r="P687" s="33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7"/>
    </row>
    <row r="688" spans="1:27" ht="18" x14ac:dyDescent="0.25">
      <c r="A688" s="33"/>
      <c r="B688" s="5"/>
      <c r="C688" s="5" t="s">
        <v>399</v>
      </c>
      <c r="D688" s="54" t="s">
        <v>227</v>
      </c>
      <c r="E688" s="6">
        <v>45838</v>
      </c>
      <c r="F688" s="203" t="s">
        <v>1019</v>
      </c>
      <c r="G688" s="203"/>
      <c r="H688" s="54" t="s">
        <v>16</v>
      </c>
      <c r="I688" s="63">
        <v>65</v>
      </c>
      <c r="J688" s="52"/>
      <c r="K688" s="204">
        <v>778.98</v>
      </c>
      <c r="L688" s="204"/>
      <c r="M688" s="96"/>
      <c r="N688" s="97">
        <f t="shared" si="45"/>
        <v>50633.700000000004</v>
      </c>
      <c r="O688" s="106">
        <f t="shared" si="44"/>
        <v>0</v>
      </c>
      <c r="P688" s="33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7"/>
    </row>
    <row r="689" spans="1:27" ht="18" x14ac:dyDescent="0.25">
      <c r="A689" s="33"/>
      <c r="B689" s="5"/>
      <c r="C689" s="5" t="s">
        <v>399</v>
      </c>
      <c r="D689" s="54" t="s">
        <v>231</v>
      </c>
      <c r="E689" s="6">
        <v>45838</v>
      </c>
      <c r="F689" s="203" t="s">
        <v>1020</v>
      </c>
      <c r="G689" s="203"/>
      <c r="H689" s="54" t="s">
        <v>16</v>
      </c>
      <c r="I689" s="63">
        <v>22</v>
      </c>
      <c r="J689" s="52"/>
      <c r="K689" s="204">
        <v>475</v>
      </c>
      <c r="L689" s="204"/>
      <c r="M689" s="96"/>
      <c r="N689" s="97">
        <f t="shared" si="45"/>
        <v>10450</v>
      </c>
      <c r="O689" s="106">
        <f t="shared" si="44"/>
        <v>0</v>
      </c>
      <c r="P689" s="33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7"/>
    </row>
    <row r="690" spans="1:27" ht="18" x14ac:dyDescent="0.25">
      <c r="A690" s="33"/>
      <c r="B690" s="5"/>
      <c r="C690" s="5" t="s">
        <v>1021</v>
      </c>
      <c r="D690" s="54" t="s">
        <v>1022</v>
      </c>
      <c r="E690" s="6">
        <v>45838</v>
      </c>
      <c r="F690" s="203" t="s">
        <v>1023</v>
      </c>
      <c r="G690" s="203"/>
      <c r="H690" s="54" t="s">
        <v>16</v>
      </c>
      <c r="I690" s="63">
        <v>58</v>
      </c>
      <c r="J690" s="52"/>
      <c r="K690" s="204">
        <v>19.989999999999998</v>
      </c>
      <c r="L690" s="204"/>
      <c r="M690" s="96"/>
      <c r="N690" s="97">
        <f t="shared" si="45"/>
        <v>1159.4199999999998</v>
      </c>
      <c r="O690" s="106">
        <f t="shared" si="44"/>
        <v>0</v>
      </c>
      <c r="P690" s="33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7"/>
    </row>
    <row r="691" spans="1:27" ht="18" x14ac:dyDescent="0.25">
      <c r="A691" s="33"/>
      <c r="B691" s="5"/>
      <c r="C691" s="5" t="s">
        <v>153</v>
      </c>
      <c r="D691" s="54" t="s">
        <v>1024</v>
      </c>
      <c r="E691" s="6">
        <v>45838</v>
      </c>
      <c r="F691" s="203" t="s">
        <v>1025</v>
      </c>
      <c r="G691" s="203"/>
      <c r="H691" s="54" t="s">
        <v>16</v>
      </c>
      <c r="I691" s="63">
        <v>6</v>
      </c>
      <c r="J691" s="52"/>
      <c r="K691" s="204">
        <v>1349.27</v>
      </c>
      <c r="L691" s="204"/>
      <c r="M691" s="96"/>
      <c r="N691" s="97">
        <f t="shared" si="45"/>
        <v>8095.62</v>
      </c>
      <c r="O691" s="106">
        <f t="shared" si="44"/>
        <v>0</v>
      </c>
      <c r="P691" s="33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7"/>
    </row>
    <row r="692" spans="1:27" ht="18" x14ac:dyDescent="0.25">
      <c r="A692" s="33"/>
      <c r="B692" s="8"/>
      <c r="C692" s="8" t="s">
        <v>389</v>
      </c>
      <c r="D692" s="54" t="s">
        <v>1026</v>
      </c>
      <c r="E692" s="6">
        <v>45838</v>
      </c>
      <c r="F692" s="210" t="s">
        <v>1027</v>
      </c>
      <c r="G692" s="210"/>
      <c r="H692" s="54" t="s">
        <v>16</v>
      </c>
      <c r="I692" s="64">
        <v>127</v>
      </c>
      <c r="J692" s="56"/>
      <c r="K692" s="211">
        <v>96.76</v>
      </c>
      <c r="L692" s="211"/>
      <c r="M692" s="98"/>
      <c r="N692" s="97">
        <f t="shared" si="45"/>
        <v>12288.52</v>
      </c>
      <c r="O692" s="106">
        <f t="shared" si="44"/>
        <v>0</v>
      </c>
      <c r="P692" s="33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7"/>
    </row>
    <row r="693" spans="1:27" ht="18" x14ac:dyDescent="0.25">
      <c r="A693" s="33"/>
      <c r="B693" s="5"/>
      <c r="C693" s="5" t="s">
        <v>389</v>
      </c>
      <c r="D693" s="54" t="s">
        <v>218</v>
      </c>
      <c r="E693" s="6">
        <v>45838</v>
      </c>
      <c r="F693" s="203" t="s">
        <v>1028</v>
      </c>
      <c r="G693" s="203"/>
      <c r="H693" s="54" t="s">
        <v>16</v>
      </c>
      <c r="I693" s="63">
        <v>46</v>
      </c>
      <c r="J693" s="52"/>
      <c r="K693" s="204">
        <v>122.72</v>
      </c>
      <c r="L693" s="204"/>
      <c r="M693" s="96"/>
      <c r="N693" s="97">
        <f t="shared" si="45"/>
        <v>5645.12</v>
      </c>
      <c r="O693" s="106">
        <f t="shared" si="44"/>
        <v>0</v>
      </c>
      <c r="P693" s="33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7"/>
    </row>
    <row r="694" spans="1:27" ht="18" x14ac:dyDescent="0.25">
      <c r="A694" s="33"/>
      <c r="B694" s="5"/>
      <c r="C694" s="5" t="s">
        <v>153</v>
      </c>
      <c r="D694" s="54" t="s">
        <v>218</v>
      </c>
      <c r="E694" s="6">
        <v>45838</v>
      </c>
      <c r="F694" s="203" t="s">
        <v>1029</v>
      </c>
      <c r="G694" s="203"/>
      <c r="H694" s="54" t="s">
        <v>16</v>
      </c>
      <c r="I694" s="63">
        <v>87</v>
      </c>
      <c r="J694" s="52"/>
      <c r="K694" s="204">
        <v>175</v>
      </c>
      <c r="L694" s="204"/>
      <c r="M694" s="96"/>
      <c r="N694" s="97">
        <f t="shared" si="45"/>
        <v>15225</v>
      </c>
      <c r="O694" s="106">
        <f t="shared" si="44"/>
        <v>0</v>
      </c>
      <c r="P694" s="33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7"/>
    </row>
    <row r="695" spans="1:27" ht="18" x14ac:dyDescent="0.25">
      <c r="A695" s="33"/>
      <c r="B695" s="5"/>
      <c r="C695" s="5" t="s">
        <v>389</v>
      </c>
      <c r="D695" s="54" t="s">
        <v>218</v>
      </c>
      <c r="E695" s="6">
        <v>45838</v>
      </c>
      <c r="F695" s="203" t="s">
        <v>1030</v>
      </c>
      <c r="G695" s="203"/>
      <c r="H695" s="54" t="s">
        <v>16</v>
      </c>
      <c r="I695" s="63">
        <v>297</v>
      </c>
      <c r="J695" s="52"/>
      <c r="K695" s="204">
        <v>127.44</v>
      </c>
      <c r="L695" s="204"/>
      <c r="M695" s="96"/>
      <c r="N695" s="97">
        <f t="shared" si="45"/>
        <v>37849.68</v>
      </c>
      <c r="O695" s="106">
        <f t="shared" si="44"/>
        <v>0</v>
      </c>
      <c r="P695" s="33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7"/>
    </row>
    <row r="696" spans="1:27" ht="18" x14ac:dyDescent="0.25">
      <c r="A696" s="33"/>
      <c r="B696" s="5"/>
      <c r="C696" s="5" t="s">
        <v>389</v>
      </c>
      <c r="D696" s="54" t="s">
        <v>218</v>
      </c>
      <c r="E696" s="6">
        <v>45838</v>
      </c>
      <c r="F696" s="203" t="s">
        <v>1031</v>
      </c>
      <c r="G696" s="203"/>
      <c r="H696" s="54" t="s">
        <v>1032</v>
      </c>
      <c r="I696" s="63">
        <v>24</v>
      </c>
      <c r="J696" s="52"/>
      <c r="K696" s="204">
        <v>121</v>
      </c>
      <c r="L696" s="204"/>
      <c r="M696" s="96"/>
      <c r="N696" s="97">
        <f t="shared" si="45"/>
        <v>2904</v>
      </c>
      <c r="O696" s="106">
        <f t="shared" si="44"/>
        <v>0</v>
      </c>
      <c r="P696" s="33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7"/>
    </row>
    <row r="697" spans="1:27" ht="18" x14ac:dyDescent="0.25">
      <c r="A697" s="33"/>
      <c r="B697" s="5"/>
      <c r="C697" s="5" t="s">
        <v>153</v>
      </c>
      <c r="D697" s="54" t="s">
        <v>218</v>
      </c>
      <c r="E697" s="6">
        <v>45838</v>
      </c>
      <c r="F697" s="203" t="s">
        <v>1033</v>
      </c>
      <c r="G697" s="203"/>
      <c r="H697" s="54" t="s">
        <v>16</v>
      </c>
      <c r="I697" s="63">
        <v>310</v>
      </c>
      <c r="J697" s="52"/>
      <c r="K697" s="204">
        <v>450</v>
      </c>
      <c r="L697" s="204"/>
      <c r="M697" s="96"/>
      <c r="N697" s="97">
        <f t="shared" si="45"/>
        <v>139500</v>
      </c>
      <c r="O697" s="106">
        <f t="shared" si="44"/>
        <v>0</v>
      </c>
      <c r="P697" s="33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7"/>
    </row>
    <row r="698" spans="1:27" ht="18" x14ac:dyDescent="0.25">
      <c r="A698" s="33"/>
      <c r="B698" s="5"/>
      <c r="C698" s="5" t="s">
        <v>153</v>
      </c>
      <c r="D698" s="54" t="s">
        <v>227</v>
      </c>
      <c r="E698" s="6">
        <v>45838</v>
      </c>
      <c r="F698" s="203" t="s">
        <v>1034</v>
      </c>
      <c r="G698" s="203"/>
      <c r="H698" s="54" t="s">
        <v>16</v>
      </c>
      <c r="I698" s="63">
        <v>49</v>
      </c>
      <c r="J698" s="52"/>
      <c r="K698" s="204">
        <v>150</v>
      </c>
      <c r="L698" s="204"/>
      <c r="M698" s="96"/>
      <c r="N698" s="97">
        <f t="shared" si="45"/>
        <v>7350</v>
      </c>
      <c r="O698" s="106">
        <f t="shared" si="44"/>
        <v>0</v>
      </c>
      <c r="P698" s="33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7"/>
    </row>
    <row r="699" spans="1:27" ht="18" x14ac:dyDescent="0.25">
      <c r="A699" s="33"/>
      <c r="B699" s="5"/>
      <c r="C699" s="5" t="s">
        <v>389</v>
      </c>
      <c r="D699" s="54" t="s">
        <v>1035</v>
      </c>
      <c r="E699" s="6">
        <v>45838</v>
      </c>
      <c r="F699" s="203" t="s">
        <v>1036</v>
      </c>
      <c r="G699" s="203"/>
      <c r="H699" s="54" t="s">
        <v>16</v>
      </c>
      <c r="I699" s="63">
        <v>162</v>
      </c>
      <c r="J699" s="52"/>
      <c r="K699" s="204">
        <v>124.1</v>
      </c>
      <c r="L699" s="204"/>
      <c r="M699" s="96"/>
      <c r="N699" s="97">
        <f t="shared" si="45"/>
        <v>20104.2</v>
      </c>
      <c r="O699" s="106">
        <f t="shared" si="44"/>
        <v>0</v>
      </c>
      <c r="P699" s="33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7"/>
    </row>
    <row r="700" spans="1:27" ht="18" x14ac:dyDescent="0.25">
      <c r="A700" s="33"/>
      <c r="B700" s="5"/>
      <c r="C700" s="5" t="s">
        <v>153</v>
      </c>
      <c r="D700" s="54" t="s">
        <v>390</v>
      </c>
      <c r="E700" s="6">
        <v>45838</v>
      </c>
      <c r="F700" s="203" t="s">
        <v>1037</v>
      </c>
      <c r="G700" s="203"/>
      <c r="H700" s="54" t="s">
        <v>16</v>
      </c>
      <c r="I700" s="63">
        <v>12</v>
      </c>
      <c r="J700" s="52"/>
      <c r="K700" s="204">
        <v>165</v>
      </c>
      <c r="L700" s="204"/>
      <c r="M700" s="96"/>
      <c r="N700" s="97">
        <f t="shared" si="45"/>
        <v>1980</v>
      </c>
      <c r="O700" s="106">
        <f t="shared" si="44"/>
        <v>0</v>
      </c>
      <c r="P700" s="33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7"/>
    </row>
    <row r="701" spans="1:27" ht="18" x14ac:dyDescent="0.25">
      <c r="A701" s="33"/>
      <c r="B701" s="5"/>
      <c r="C701" s="5" t="s">
        <v>147</v>
      </c>
      <c r="D701" s="54" t="s">
        <v>446</v>
      </c>
      <c r="E701" s="6">
        <v>45838</v>
      </c>
      <c r="F701" s="203" t="s">
        <v>1038</v>
      </c>
      <c r="G701" s="203"/>
      <c r="H701" s="54" t="s">
        <v>16</v>
      </c>
      <c r="I701" s="63">
        <v>485</v>
      </c>
      <c r="J701" s="52"/>
      <c r="K701" s="204">
        <v>350</v>
      </c>
      <c r="L701" s="204"/>
      <c r="M701" s="96"/>
      <c r="N701" s="97">
        <f t="shared" si="45"/>
        <v>169750</v>
      </c>
      <c r="O701" s="106">
        <f t="shared" si="44"/>
        <v>0</v>
      </c>
      <c r="P701" s="33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7"/>
    </row>
    <row r="702" spans="1:27" ht="18" x14ac:dyDescent="0.25">
      <c r="A702" s="33"/>
      <c r="B702" s="5"/>
      <c r="C702" s="5" t="s">
        <v>1039</v>
      </c>
      <c r="D702" s="54" t="s">
        <v>227</v>
      </c>
      <c r="E702" s="6">
        <v>45838</v>
      </c>
      <c r="F702" s="203" t="s">
        <v>1040</v>
      </c>
      <c r="G702" s="203"/>
      <c r="H702" s="54" t="s">
        <v>16</v>
      </c>
      <c r="I702" s="63">
        <v>2</v>
      </c>
      <c r="J702" s="52"/>
      <c r="K702" s="204">
        <v>35400</v>
      </c>
      <c r="L702" s="204"/>
      <c r="M702" s="96"/>
      <c r="N702" s="97">
        <f t="shared" si="45"/>
        <v>70800</v>
      </c>
      <c r="O702" s="106">
        <f t="shared" si="44"/>
        <v>0</v>
      </c>
      <c r="P702" s="33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7"/>
    </row>
    <row r="703" spans="1:27" ht="18" x14ac:dyDescent="0.25">
      <c r="A703" s="33"/>
      <c r="B703" s="5"/>
      <c r="C703" s="5" t="s">
        <v>1039</v>
      </c>
      <c r="D703" s="54" t="s">
        <v>227</v>
      </c>
      <c r="E703" s="6">
        <v>45838</v>
      </c>
      <c r="F703" s="203" t="s">
        <v>1041</v>
      </c>
      <c r="G703" s="203"/>
      <c r="H703" s="54" t="s">
        <v>16</v>
      </c>
      <c r="I703" s="63">
        <v>1</v>
      </c>
      <c r="J703" s="52"/>
      <c r="K703" s="204">
        <v>37760</v>
      </c>
      <c r="L703" s="204"/>
      <c r="M703" s="96"/>
      <c r="N703" s="97">
        <f t="shared" si="45"/>
        <v>37760</v>
      </c>
      <c r="O703" s="106">
        <f t="shared" si="44"/>
        <v>0</v>
      </c>
      <c r="P703" s="33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7"/>
    </row>
    <row r="704" spans="1:27" ht="18" x14ac:dyDescent="0.25">
      <c r="A704" s="33"/>
      <c r="B704" s="5"/>
      <c r="C704" s="5" t="s">
        <v>1039</v>
      </c>
      <c r="D704" s="54" t="s">
        <v>135</v>
      </c>
      <c r="E704" s="6">
        <v>45838</v>
      </c>
      <c r="F704" s="203" t="s">
        <v>1042</v>
      </c>
      <c r="G704" s="203"/>
      <c r="H704" s="54" t="s">
        <v>861</v>
      </c>
      <c r="I704" s="63">
        <v>1</v>
      </c>
      <c r="J704" s="52"/>
      <c r="K704" s="204">
        <v>35400</v>
      </c>
      <c r="L704" s="204"/>
      <c r="M704" s="96"/>
      <c r="N704" s="97">
        <f t="shared" si="45"/>
        <v>35400</v>
      </c>
      <c r="O704" s="106">
        <f t="shared" si="44"/>
        <v>0</v>
      </c>
      <c r="P704" s="33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7"/>
    </row>
    <row r="705" spans="1:27" ht="18" x14ac:dyDescent="0.25">
      <c r="A705" s="36"/>
      <c r="B705" s="5"/>
      <c r="C705" s="5" t="s">
        <v>574</v>
      </c>
      <c r="D705" s="54" t="s">
        <v>135</v>
      </c>
      <c r="E705" s="6">
        <v>45838</v>
      </c>
      <c r="F705" s="203" t="s">
        <v>1043</v>
      </c>
      <c r="G705" s="203"/>
      <c r="H705" s="54" t="s">
        <v>861</v>
      </c>
      <c r="I705" s="63">
        <v>28</v>
      </c>
      <c r="J705" s="52"/>
      <c r="K705" s="204">
        <v>2229.79</v>
      </c>
      <c r="L705" s="204"/>
      <c r="M705" s="96"/>
      <c r="N705" s="97">
        <f t="shared" si="45"/>
        <v>62434.119999999995</v>
      </c>
      <c r="O705" s="106">
        <f t="shared" si="44"/>
        <v>0</v>
      </c>
      <c r="P705" s="36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7"/>
    </row>
    <row r="706" spans="1:27" ht="18" x14ac:dyDescent="0.25">
      <c r="A706" s="33"/>
      <c r="B706" s="5"/>
      <c r="C706" s="5" t="s">
        <v>574</v>
      </c>
      <c r="D706" s="54" t="s">
        <v>199</v>
      </c>
      <c r="E706" s="6">
        <v>45838</v>
      </c>
      <c r="F706" s="203" t="s">
        <v>1044</v>
      </c>
      <c r="G706" s="203"/>
      <c r="H706" s="54" t="s">
        <v>16</v>
      </c>
      <c r="I706" s="63">
        <v>50</v>
      </c>
      <c r="J706" s="52"/>
      <c r="K706" s="204">
        <v>2229.79</v>
      </c>
      <c r="L706" s="204"/>
      <c r="M706" s="96"/>
      <c r="N706" s="97">
        <f t="shared" si="45"/>
        <v>111489.5</v>
      </c>
      <c r="O706" s="106">
        <f t="shared" si="44"/>
        <v>0</v>
      </c>
      <c r="P706" s="33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7"/>
    </row>
    <row r="707" spans="1:27" ht="18" x14ac:dyDescent="0.25">
      <c r="A707" s="33"/>
      <c r="B707" s="5"/>
      <c r="C707" s="5" t="s">
        <v>574</v>
      </c>
      <c r="D707" s="54" t="s">
        <v>1045</v>
      </c>
      <c r="E707" s="6">
        <v>45838</v>
      </c>
      <c r="F707" s="203" t="s">
        <v>1046</v>
      </c>
      <c r="G707" s="203"/>
      <c r="H707" s="54" t="s">
        <v>1032</v>
      </c>
      <c r="I707" s="63">
        <v>23</v>
      </c>
      <c r="J707" s="52"/>
      <c r="K707" s="204">
        <v>5522.4</v>
      </c>
      <c r="L707" s="204"/>
      <c r="M707" s="96"/>
      <c r="N707" s="97">
        <f t="shared" si="45"/>
        <v>127015.2</v>
      </c>
      <c r="O707" s="106">
        <f t="shared" si="44"/>
        <v>0</v>
      </c>
      <c r="P707" s="33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7"/>
    </row>
    <row r="708" spans="1:27" ht="18" x14ac:dyDescent="0.25">
      <c r="A708" s="33"/>
      <c r="B708" s="5"/>
      <c r="C708" s="5" t="s">
        <v>574</v>
      </c>
      <c r="D708" s="54" t="s">
        <v>1047</v>
      </c>
      <c r="E708" s="6">
        <v>45838</v>
      </c>
      <c r="F708" s="203" t="s">
        <v>1048</v>
      </c>
      <c r="G708" s="203"/>
      <c r="H708" s="54" t="s">
        <v>1032</v>
      </c>
      <c r="I708" s="63">
        <v>15</v>
      </c>
      <c r="J708" s="52"/>
      <c r="K708" s="204">
        <v>1239</v>
      </c>
      <c r="L708" s="204"/>
      <c r="M708" s="96"/>
      <c r="N708" s="97">
        <f t="shared" si="45"/>
        <v>18585</v>
      </c>
      <c r="O708" s="106">
        <f t="shared" si="44"/>
        <v>0</v>
      </c>
      <c r="P708" s="33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7"/>
    </row>
    <row r="709" spans="1:27" ht="18" x14ac:dyDescent="0.25">
      <c r="A709" s="33"/>
      <c r="B709" s="5"/>
      <c r="C709" s="5" t="s">
        <v>574</v>
      </c>
      <c r="D709" s="54" t="s">
        <v>135</v>
      </c>
      <c r="E709" s="6">
        <v>45838</v>
      </c>
      <c r="F709" s="203" t="s">
        <v>1049</v>
      </c>
      <c r="G709" s="203"/>
      <c r="H709" s="54" t="s">
        <v>16</v>
      </c>
      <c r="I709" s="63">
        <v>36</v>
      </c>
      <c r="J709" s="52"/>
      <c r="K709" s="204">
        <v>1239</v>
      </c>
      <c r="L709" s="204"/>
      <c r="M709" s="96"/>
      <c r="N709" s="97">
        <f t="shared" si="45"/>
        <v>44604</v>
      </c>
      <c r="O709" s="106">
        <f t="shared" si="44"/>
        <v>0</v>
      </c>
      <c r="P709" s="33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7"/>
    </row>
    <row r="710" spans="1:27" ht="18" x14ac:dyDescent="0.25">
      <c r="A710" s="33"/>
      <c r="B710" s="5"/>
      <c r="C710" s="5" t="s">
        <v>574</v>
      </c>
      <c r="D710" s="54" t="s">
        <v>635</v>
      </c>
      <c r="E710" s="6">
        <v>45838</v>
      </c>
      <c r="F710" s="203" t="s">
        <v>1050</v>
      </c>
      <c r="G710" s="203"/>
      <c r="H710" s="54" t="s">
        <v>16</v>
      </c>
      <c r="I710" s="63">
        <v>324</v>
      </c>
      <c r="J710" s="52"/>
      <c r="K710" s="204">
        <v>349.99</v>
      </c>
      <c r="L710" s="204"/>
      <c r="M710" s="96"/>
      <c r="N710" s="97">
        <f t="shared" si="45"/>
        <v>113396.76000000001</v>
      </c>
      <c r="O710" s="106">
        <f t="shared" si="44"/>
        <v>0</v>
      </c>
      <c r="P710" s="33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7"/>
    </row>
    <row r="711" spans="1:27" ht="18" x14ac:dyDescent="0.25">
      <c r="A711" s="33"/>
      <c r="B711" s="5"/>
      <c r="C711" s="5" t="s">
        <v>574</v>
      </c>
      <c r="D711" s="54" t="s">
        <v>135</v>
      </c>
      <c r="E711" s="6">
        <v>45838</v>
      </c>
      <c r="F711" s="203" t="s">
        <v>1051</v>
      </c>
      <c r="G711" s="203"/>
      <c r="H711" s="54" t="s">
        <v>16</v>
      </c>
      <c r="I711" s="63">
        <v>216</v>
      </c>
      <c r="J711" s="52"/>
      <c r="K711" s="204">
        <v>592.36</v>
      </c>
      <c r="L711" s="204"/>
      <c r="M711" s="96"/>
      <c r="N711" s="97">
        <f t="shared" si="45"/>
        <v>127949.76000000001</v>
      </c>
      <c r="O711" s="106">
        <f t="shared" si="44"/>
        <v>0</v>
      </c>
      <c r="P711" s="33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7"/>
    </row>
    <row r="712" spans="1:27" ht="18" x14ac:dyDescent="0.25">
      <c r="A712" s="33"/>
      <c r="B712" s="5"/>
      <c r="C712" s="5" t="s">
        <v>11</v>
      </c>
      <c r="D712" s="54" t="s">
        <v>1052</v>
      </c>
      <c r="E712" s="6">
        <v>45838</v>
      </c>
      <c r="F712" s="203" t="s">
        <v>1053</v>
      </c>
      <c r="G712" s="203"/>
      <c r="H712" s="54" t="s">
        <v>16</v>
      </c>
      <c r="I712" s="63">
        <v>25</v>
      </c>
      <c r="J712" s="52"/>
      <c r="K712" s="204">
        <v>601.79999999999995</v>
      </c>
      <c r="L712" s="204"/>
      <c r="M712" s="96"/>
      <c r="N712" s="97">
        <f t="shared" si="45"/>
        <v>15044.999999999998</v>
      </c>
      <c r="O712" s="106">
        <f t="shared" si="44"/>
        <v>0</v>
      </c>
      <c r="P712" s="33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7"/>
    </row>
    <row r="713" spans="1:27" ht="18" x14ac:dyDescent="0.25">
      <c r="A713" s="33"/>
      <c r="B713" s="5"/>
      <c r="C713" s="5" t="s">
        <v>11</v>
      </c>
      <c r="D713" s="54" t="s">
        <v>1054</v>
      </c>
      <c r="E713" s="6">
        <v>45838</v>
      </c>
      <c r="F713" s="203" t="s">
        <v>1055</v>
      </c>
      <c r="G713" s="203"/>
      <c r="H713" s="54" t="s">
        <v>16</v>
      </c>
      <c r="I713" s="63">
        <v>1225</v>
      </c>
      <c r="J713" s="52"/>
      <c r="K713" s="204">
        <v>194.7</v>
      </c>
      <c r="L713" s="204"/>
      <c r="M713" s="96"/>
      <c r="N713" s="97">
        <f t="shared" si="45"/>
        <v>238507.5</v>
      </c>
      <c r="O713" s="106">
        <f t="shared" si="44"/>
        <v>0</v>
      </c>
      <c r="P713" s="33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7"/>
    </row>
    <row r="714" spans="1:27" ht="18" x14ac:dyDescent="0.25">
      <c r="A714" s="33"/>
      <c r="B714" s="5"/>
      <c r="C714" s="5" t="s">
        <v>11</v>
      </c>
      <c r="D714" s="54" t="s">
        <v>1054</v>
      </c>
      <c r="E714" s="6">
        <v>45838</v>
      </c>
      <c r="F714" s="203" t="s">
        <v>1056</v>
      </c>
      <c r="G714" s="203"/>
      <c r="H714" s="54" t="s">
        <v>173</v>
      </c>
      <c r="I714" s="63">
        <v>822</v>
      </c>
      <c r="J714" s="52"/>
      <c r="K714" s="204">
        <v>27.65</v>
      </c>
      <c r="L714" s="204"/>
      <c r="M714" s="96"/>
      <c r="N714" s="97">
        <f t="shared" si="45"/>
        <v>22728.3</v>
      </c>
      <c r="O714" s="106">
        <f t="shared" si="44"/>
        <v>0</v>
      </c>
      <c r="P714" s="33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7"/>
    </row>
    <row r="715" spans="1:27" ht="18" x14ac:dyDescent="0.25">
      <c r="A715" s="33"/>
      <c r="B715" s="5"/>
      <c r="C715" s="5" t="s">
        <v>208</v>
      </c>
      <c r="D715" s="54" t="s">
        <v>135</v>
      </c>
      <c r="E715" s="6">
        <v>45838</v>
      </c>
      <c r="F715" s="203" t="s">
        <v>1057</v>
      </c>
      <c r="G715" s="203"/>
      <c r="H715" s="54" t="s">
        <v>861</v>
      </c>
      <c r="I715" s="63">
        <v>75</v>
      </c>
      <c r="J715" s="52"/>
      <c r="K715" s="204">
        <v>184.08</v>
      </c>
      <c r="L715" s="204"/>
      <c r="M715" s="96"/>
      <c r="N715" s="97">
        <f t="shared" si="45"/>
        <v>13806.000000000002</v>
      </c>
      <c r="O715" s="106">
        <f t="shared" si="44"/>
        <v>0</v>
      </c>
      <c r="P715" s="33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7"/>
    </row>
    <row r="716" spans="1:27" ht="18" x14ac:dyDescent="0.25">
      <c r="A716" s="33"/>
      <c r="B716" s="5"/>
      <c r="C716" s="5" t="s">
        <v>11</v>
      </c>
      <c r="D716" s="54" t="s">
        <v>135</v>
      </c>
      <c r="E716" s="6">
        <v>45838</v>
      </c>
      <c r="F716" s="203" t="s">
        <v>1058</v>
      </c>
      <c r="G716" s="203"/>
      <c r="H716" s="54" t="s">
        <v>861</v>
      </c>
      <c r="I716" s="63">
        <v>294</v>
      </c>
      <c r="J716" s="52"/>
      <c r="K716" s="204">
        <v>162.25</v>
      </c>
      <c r="L716" s="204"/>
      <c r="M716" s="96"/>
      <c r="N716" s="97">
        <f t="shared" si="45"/>
        <v>47701.5</v>
      </c>
      <c r="O716" s="106">
        <f t="shared" si="44"/>
        <v>0</v>
      </c>
      <c r="P716" s="33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7"/>
    </row>
    <row r="717" spans="1:27" ht="18" x14ac:dyDescent="0.25">
      <c r="A717" s="33"/>
      <c r="B717" s="5"/>
      <c r="C717" s="5" t="s">
        <v>11</v>
      </c>
      <c r="D717" s="54" t="s">
        <v>135</v>
      </c>
      <c r="E717" s="6">
        <v>45838</v>
      </c>
      <c r="F717" s="203" t="s">
        <v>1059</v>
      </c>
      <c r="G717" s="203"/>
      <c r="H717" s="54" t="s">
        <v>861</v>
      </c>
      <c r="I717" s="63">
        <v>250</v>
      </c>
      <c r="J717" s="52"/>
      <c r="K717" s="204">
        <v>5.9</v>
      </c>
      <c r="L717" s="204"/>
      <c r="M717" s="96"/>
      <c r="N717" s="97">
        <f t="shared" si="45"/>
        <v>1475</v>
      </c>
      <c r="O717" s="106">
        <f t="shared" si="44"/>
        <v>0</v>
      </c>
      <c r="P717" s="33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7"/>
    </row>
    <row r="718" spans="1:27" ht="18" x14ac:dyDescent="0.25">
      <c r="A718" s="33"/>
      <c r="B718" s="5"/>
      <c r="C718" s="5" t="s">
        <v>153</v>
      </c>
      <c r="D718" s="54" t="s">
        <v>135</v>
      </c>
      <c r="E718" s="6">
        <v>45838</v>
      </c>
      <c r="F718" s="203" t="s">
        <v>1060</v>
      </c>
      <c r="G718" s="203"/>
      <c r="H718" s="54" t="s">
        <v>861</v>
      </c>
      <c r="I718" s="63">
        <v>120</v>
      </c>
      <c r="J718" s="52"/>
      <c r="K718" s="204">
        <v>186.46</v>
      </c>
      <c r="L718" s="204"/>
      <c r="M718" s="96"/>
      <c r="N718" s="97">
        <f t="shared" si="45"/>
        <v>22375.200000000001</v>
      </c>
      <c r="O718" s="106">
        <f t="shared" si="44"/>
        <v>0</v>
      </c>
      <c r="P718" s="33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7"/>
    </row>
    <row r="719" spans="1:27" ht="18" x14ac:dyDescent="0.25">
      <c r="A719" s="33"/>
      <c r="B719" s="5"/>
      <c r="C719" s="5" t="s">
        <v>61</v>
      </c>
      <c r="D719" s="6">
        <v>45209</v>
      </c>
      <c r="E719" s="6">
        <v>45838</v>
      </c>
      <c r="F719" s="203" t="s">
        <v>1061</v>
      </c>
      <c r="G719" s="203"/>
      <c r="H719" s="54" t="s">
        <v>16</v>
      </c>
      <c r="I719" s="63">
        <v>28</v>
      </c>
      <c r="J719" s="52"/>
      <c r="K719" s="204">
        <v>15</v>
      </c>
      <c r="L719" s="204"/>
      <c r="M719" s="96"/>
      <c r="N719" s="97">
        <f t="shared" si="45"/>
        <v>420</v>
      </c>
      <c r="O719" s="106">
        <f t="shared" si="44"/>
        <v>0</v>
      </c>
      <c r="P719" s="33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7"/>
    </row>
    <row r="720" spans="1:27" ht="18" x14ac:dyDescent="0.25">
      <c r="A720" s="33"/>
      <c r="B720" s="5"/>
      <c r="C720" s="5" t="s">
        <v>61</v>
      </c>
      <c r="D720" s="54" t="s">
        <v>862</v>
      </c>
      <c r="E720" s="6">
        <v>45838</v>
      </c>
      <c r="F720" s="203" t="s">
        <v>1062</v>
      </c>
      <c r="G720" s="203"/>
      <c r="H720" s="54" t="s">
        <v>16</v>
      </c>
      <c r="I720" s="63">
        <v>6</v>
      </c>
      <c r="J720" s="52"/>
      <c r="K720" s="204">
        <v>25</v>
      </c>
      <c r="L720" s="204"/>
      <c r="M720" s="96"/>
      <c r="N720" s="97">
        <f t="shared" si="45"/>
        <v>150</v>
      </c>
      <c r="O720" s="106">
        <f t="shared" si="44"/>
        <v>0</v>
      </c>
      <c r="P720" s="33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7"/>
    </row>
    <row r="721" spans="1:27" ht="18" x14ac:dyDescent="0.25">
      <c r="A721" s="33"/>
      <c r="B721" s="5"/>
      <c r="C721" s="5" t="s">
        <v>61</v>
      </c>
      <c r="D721" s="54" t="s">
        <v>236</v>
      </c>
      <c r="E721" s="6">
        <v>45838</v>
      </c>
      <c r="F721" s="203" t="s">
        <v>1063</v>
      </c>
      <c r="G721" s="203"/>
      <c r="H721" s="54" t="s">
        <v>16</v>
      </c>
      <c r="I721" s="63">
        <v>71</v>
      </c>
      <c r="J721" s="52"/>
      <c r="K721" s="204">
        <v>15</v>
      </c>
      <c r="L721" s="204"/>
      <c r="M721" s="96"/>
      <c r="N721" s="97">
        <f t="shared" si="45"/>
        <v>1065</v>
      </c>
      <c r="O721" s="106">
        <f t="shared" si="44"/>
        <v>0</v>
      </c>
      <c r="P721" s="33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7"/>
    </row>
    <row r="722" spans="1:27" ht="18" x14ac:dyDescent="0.25">
      <c r="A722" s="33"/>
      <c r="B722" s="5"/>
      <c r="C722" s="5" t="s">
        <v>61</v>
      </c>
      <c r="D722" s="54" t="s">
        <v>1064</v>
      </c>
      <c r="E722" s="6">
        <v>45838</v>
      </c>
      <c r="F722" s="203" t="s">
        <v>1065</v>
      </c>
      <c r="G722" s="203"/>
      <c r="H722" s="54" t="s">
        <v>16</v>
      </c>
      <c r="I722" s="63">
        <v>182</v>
      </c>
      <c r="J722" s="52"/>
      <c r="K722" s="204">
        <v>30</v>
      </c>
      <c r="L722" s="204"/>
      <c r="M722" s="96"/>
      <c r="N722" s="97">
        <f t="shared" si="45"/>
        <v>5460</v>
      </c>
      <c r="O722" s="106">
        <f t="shared" si="44"/>
        <v>0</v>
      </c>
      <c r="P722" s="33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7"/>
    </row>
    <row r="723" spans="1:27" ht="18" x14ac:dyDescent="0.25">
      <c r="A723" s="33"/>
      <c r="B723" s="5"/>
      <c r="C723" s="5" t="s">
        <v>61</v>
      </c>
      <c r="D723" s="10" t="s">
        <v>525</v>
      </c>
      <c r="E723" s="9">
        <v>45838</v>
      </c>
      <c r="F723" s="210" t="s">
        <v>1066</v>
      </c>
      <c r="G723" s="210"/>
      <c r="H723" s="10" t="s">
        <v>16</v>
      </c>
      <c r="I723" s="63">
        <v>11</v>
      </c>
      <c r="J723" s="52"/>
      <c r="K723" s="204">
        <v>50</v>
      </c>
      <c r="L723" s="204"/>
      <c r="M723" s="96"/>
      <c r="N723" s="97">
        <f t="shared" si="45"/>
        <v>550</v>
      </c>
      <c r="O723" s="106">
        <f t="shared" si="44"/>
        <v>0</v>
      </c>
      <c r="P723" s="33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7"/>
    </row>
    <row r="724" spans="1:27" ht="18" x14ac:dyDescent="0.25">
      <c r="A724" s="33"/>
      <c r="B724" s="5"/>
      <c r="C724" s="5" t="s">
        <v>399</v>
      </c>
      <c r="D724" s="9">
        <v>45209</v>
      </c>
      <c r="E724" s="9">
        <v>45838</v>
      </c>
      <c r="F724" s="210" t="s">
        <v>1067</v>
      </c>
      <c r="G724" s="210"/>
      <c r="H724" s="10" t="s">
        <v>16</v>
      </c>
      <c r="I724" s="63">
        <v>8</v>
      </c>
      <c r="J724" s="52"/>
      <c r="K724" s="204">
        <v>76.7</v>
      </c>
      <c r="L724" s="204"/>
      <c r="M724" s="96"/>
      <c r="N724" s="97">
        <f t="shared" si="45"/>
        <v>613.6</v>
      </c>
      <c r="O724" s="106">
        <f t="shared" si="44"/>
        <v>0</v>
      </c>
      <c r="P724" s="33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7"/>
    </row>
    <row r="725" spans="1:27" ht="18" x14ac:dyDescent="0.25">
      <c r="A725" s="33"/>
      <c r="B725" s="5"/>
      <c r="C725" s="5" t="s">
        <v>132</v>
      </c>
      <c r="D725" s="10" t="s">
        <v>862</v>
      </c>
      <c r="E725" s="9">
        <v>45838</v>
      </c>
      <c r="F725" s="210" t="s">
        <v>1068</v>
      </c>
      <c r="G725" s="210"/>
      <c r="H725" s="10" t="s">
        <v>16</v>
      </c>
      <c r="I725" s="63">
        <v>1</v>
      </c>
      <c r="J725" s="52"/>
      <c r="K725" s="204">
        <v>297.74</v>
      </c>
      <c r="L725" s="204"/>
      <c r="M725" s="96"/>
      <c r="N725" s="97">
        <f t="shared" si="45"/>
        <v>297.74</v>
      </c>
      <c r="O725" s="106">
        <f t="shared" ref="O725:O788" si="46">SUM(I725*L725)</f>
        <v>0</v>
      </c>
      <c r="P725" s="33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7"/>
    </row>
    <row r="726" spans="1:27" ht="18" x14ac:dyDescent="0.25">
      <c r="A726" s="33"/>
      <c r="B726" s="5"/>
      <c r="C726" s="5" t="s">
        <v>153</v>
      </c>
      <c r="D726" s="9">
        <v>45209</v>
      </c>
      <c r="E726" s="9">
        <v>45838</v>
      </c>
      <c r="F726" s="210" t="s">
        <v>1069</v>
      </c>
      <c r="G726" s="210"/>
      <c r="H726" s="10" t="s">
        <v>16</v>
      </c>
      <c r="I726" s="63">
        <v>1</v>
      </c>
      <c r="J726" s="52"/>
      <c r="K726" s="204">
        <v>2950</v>
      </c>
      <c r="L726" s="204"/>
      <c r="M726" s="96"/>
      <c r="N726" s="97">
        <f t="shared" si="45"/>
        <v>2950</v>
      </c>
      <c r="O726" s="106">
        <f t="shared" si="46"/>
        <v>0</v>
      </c>
      <c r="P726" s="33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7"/>
    </row>
    <row r="727" spans="1:27" ht="18" x14ac:dyDescent="0.25">
      <c r="A727" s="33"/>
      <c r="B727" s="5"/>
      <c r="C727" s="5" t="s">
        <v>153</v>
      </c>
      <c r="D727" s="9">
        <v>45209</v>
      </c>
      <c r="E727" s="9">
        <v>45838</v>
      </c>
      <c r="F727" s="210" t="s">
        <v>1070</v>
      </c>
      <c r="G727" s="210"/>
      <c r="H727" s="10" t="s">
        <v>16</v>
      </c>
      <c r="I727" s="63">
        <v>8</v>
      </c>
      <c r="J727" s="52"/>
      <c r="K727" s="204">
        <v>242.22</v>
      </c>
      <c r="L727" s="204"/>
      <c r="M727" s="96"/>
      <c r="N727" s="97">
        <f t="shared" si="45"/>
        <v>1937.76</v>
      </c>
      <c r="O727" s="106">
        <f t="shared" si="46"/>
        <v>0</v>
      </c>
      <c r="P727" s="33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7"/>
    </row>
    <row r="728" spans="1:27" ht="18" x14ac:dyDescent="0.25">
      <c r="A728" s="33"/>
      <c r="B728" s="5"/>
      <c r="C728" s="5" t="s">
        <v>32</v>
      </c>
      <c r="D728" s="9">
        <v>45209</v>
      </c>
      <c r="E728" s="9">
        <v>45838</v>
      </c>
      <c r="F728" s="210" t="s">
        <v>1071</v>
      </c>
      <c r="G728" s="210"/>
      <c r="H728" s="10" t="s">
        <v>16</v>
      </c>
      <c r="I728" s="63">
        <v>138</v>
      </c>
      <c r="J728" s="52"/>
      <c r="K728" s="204">
        <v>342.2</v>
      </c>
      <c r="L728" s="204"/>
      <c r="M728" s="96"/>
      <c r="N728" s="97">
        <f t="shared" si="45"/>
        <v>47223.6</v>
      </c>
      <c r="O728" s="106">
        <f t="shared" si="46"/>
        <v>0</v>
      </c>
      <c r="P728" s="33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7"/>
    </row>
    <row r="729" spans="1:27" ht="18" x14ac:dyDescent="0.25">
      <c r="A729" s="33"/>
      <c r="B729" s="5"/>
      <c r="C729" s="5" t="s">
        <v>153</v>
      </c>
      <c r="D729" s="9">
        <v>45209</v>
      </c>
      <c r="E729" s="9">
        <v>45838</v>
      </c>
      <c r="F729" s="210" t="s">
        <v>1072</v>
      </c>
      <c r="G729" s="210"/>
      <c r="H729" s="10" t="s">
        <v>16</v>
      </c>
      <c r="I729" s="63">
        <v>4</v>
      </c>
      <c r="J729" s="52"/>
      <c r="K729" s="204">
        <v>28070</v>
      </c>
      <c r="L729" s="204"/>
      <c r="M729" s="96"/>
      <c r="N729" s="97">
        <f t="shared" si="45"/>
        <v>112280</v>
      </c>
      <c r="O729" s="106">
        <f t="shared" si="46"/>
        <v>0</v>
      </c>
      <c r="P729" s="33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7"/>
    </row>
    <row r="730" spans="1:27" ht="18" x14ac:dyDescent="0.25">
      <c r="A730" s="33"/>
      <c r="B730" s="5"/>
      <c r="C730" s="5" t="s">
        <v>21</v>
      </c>
      <c r="D730" s="54" t="s">
        <v>135</v>
      </c>
      <c r="E730" s="6">
        <v>45838</v>
      </c>
      <c r="F730" s="203" t="s">
        <v>1073</v>
      </c>
      <c r="G730" s="203"/>
      <c r="H730" s="54" t="s">
        <v>16</v>
      </c>
      <c r="I730" s="63">
        <v>6</v>
      </c>
      <c r="J730" s="52"/>
      <c r="K730" s="204">
        <v>995.25</v>
      </c>
      <c r="L730" s="204"/>
      <c r="M730" s="96"/>
      <c r="N730" s="97">
        <f t="shared" si="45"/>
        <v>5971.5</v>
      </c>
      <c r="O730" s="106">
        <f t="shared" si="46"/>
        <v>0</v>
      </c>
      <c r="P730" s="33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7"/>
    </row>
    <row r="731" spans="1:27" ht="18" x14ac:dyDescent="0.25">
      <c r="A731" s="33"/>
      <c r="B731" s="5"/>
      <c r="C731" s="5" t="s">
        <v>21</v>
      </c>
      <c r="D731" s="54" t="s">
        <v>231</v>
      </c>
      <c r="E731" s="6">
        <v>45838</v>
      </c>
      <c r="F731" s="203" t="s">
        <v>1074</v>
      </c>
      <c r="G731" s="203"/>
      <c r="H731" s="54" t="s">
        <v>16</v>
      </c>
      <c r="I731" s="63">
        <v>14</v>
      </c>
      <c r="J731" s="52"/>
      <c r="K731" s="204">
        <v>1213.04</v>
      </c>
      <c r="L731" s="204"/>
      <c r="M731" s="96"/>
      <c r="N731" s="97">
        <f t="shared" si="45"/>
        <v>16982.559999999998</v>
      </c>
      <c r="O731" s="106">
        <f t="shared" si="46"/>
        <v>0</v>
      </c>
      <c r="P731" s="33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7"/>
    </row>
    <row r="732" spans="1:27" ht="18" x14ac:dyDescent="0.25">
      <c r="A732" s="33"/>
      <c r="B732" s="5"/>
      <c r="C732" s="5" t="s">
        <v>153</v>
      </c>
      <c r="D732" s="54" t="s">
        <v>231</v>
      </c>
      <c r="E732" s="6">
        <v>45838</v>
      </c>
      <c r="F732" s="203" t="s">
        <v>1075</v>
      </c>
      <c r="G732" s="203"/>
      <c r="H732" s="54" t="s">
        <v>16</v>
      </c>
      <c r="I732" s="63">
        <v>23</v>
      </c>
      <c r="J732" s="52"/>
      <c r="K732" s="204">
        <v>1884.36</v>
      </c>
      <c r="L732" s="204"/>
      <c r="M732" s="96"/>
      <c r="N732" s="97">
        <f t="shared" si="45"/>
        <v>43340.28</v>
      </c>
      <c r="O732" s="106">
        <f t="shared" si="46"/>
        <v>0</v>
      </c>
      <c r="P732" s="33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7"/>
    </row>
    <row r="733" spans="1:27" ht="18" x14ac:dyDescent="0.25">
      <c r="A733" s="33"/>
      <c r="B733" s="5"/>
      <c r="C733" s="5" t="s">
        <v>208</v>
      </c>
      <c r="D733" s="54" t="s">
        <v>231</v>
      </c>
      <c r="E733" s="6">
        <v>45838</v>
      </c>
      <c r="F733" s="203" t="s">
        <v>1076</v>
      </c>
      <c r="G733" s="203"/>
      <c r="H733" s="54" t="s">
        <v>16</v>
      </c>
      <c r="I733" s="63">
        <v>52</v>
      </c>
      <c r="J733" s="52"/>
      <c r="K733" s="204">
        <v>454.3</v>
      </c>
      <c r="L733" s="204"/>
      <c r="M733" s="96"/>
      <c r="N733" s="97">
        <f t="shared" si="45"/>
        <v>23623.600000000002</v>
      </c>
      <c r="O733" s="106">
        <f t="shared" si="46"/>
        <v>0</v>
      </c>
      <c r="P733" s="33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7"/>
    </row>
    <row r="734" spans="1:27" ht="18" x14ac:dyDescent="0.25">
      <c r="A734" s="33"/>
      <c r="B734" s="5"/>
      <c r="C734" s="5" t="s">
        <v>277</v>
      </c>
      <c r="D734" s="54" t="s">
        <v>231</v>
      </c>
      <c r="E734" s="6">
        <v>45838</v>
      </c>
      <c r="F734" s="203" t="s">
        <v>1077</v>
      </c>
      <c r="G734" s="203"/>
      <c r="H734" s="54" t="s">
        <v>16</v>
      </c>
      <c r="I734" s="63">
        <v>7</v>
      </c>
      <c r="J734" s="52"/>
      <c r="K734" s="204">
        <v>1465.1</v>
      </c>
      <c r="L734" s="204"/>
      <c r="M734" s="96"/>
      <c r="N734" s="97">
        <f t="shared" si="45"/>
        <v>10255.699999999999</v>
      </c>
      <c r="O734" s="106">
        <f t="shared" si="46"/>
        <v>0</v>
      </c>
      <c r="P734" s="33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7"/>
    </row>
    <row r="735" spans="1:27" ht="18" x14ac:dyDescent="0.25">
      <c r="A735" s="33"/>
      <c r="B735" s="5"/>
      <c r="C735" s="5" t="s">
        <v>277</v>
      </c>
      <c r="D735" s="54" t="s">
        <v>231</v>
      </c>
      <c r="E735" s="6">
        <v>45838</v>
      </c>
      <c r="F735" s="203" t="s">
        <v>1078</v>
      </c>
      <c r="G735" s="203"/>
      <c r="H735" s="54" t="s">
        <v>16</v>
      </c>
      <c r="I735" s="63">
        <v>5</v>
      </c>
      <c r="J735" s="52"/>
      <c r="K735" s="204">
        <v>1711</v>
      </c>
      <c r="L735" s="204"/>
      <c r="M735" s="96"/>
      <c r="N735" s="97">
        <f t="shared" si="45"/>
        <v>8555</v>
      </c>
      <c r="O735" s="106">
        <f t="shared" si="46"/>
        <v>0</v>
      </c>
      <c r="P735" s="33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7"/>
    </row>
    <row r="736" spans="1:27" ht="18" x14ac:dyDescent="0.25">
      <c r="A736" s="33"/>
      <c r="B736" s="5"/>
      <c r="C736" s="5" t="s">
        <v>277</v>
      </c>
      <c r="D736" s="54" t="s">
        <v>1079</v>
      </c>
      <c r="E736" s="6">
        <v>45838</v>
      </c>
      <c r="F736" s="203" t="s">
        <v>1080</v>
      </c>
      <c r="G736" s="203"/>
      <c r="H736" s="54" t="s">
        <v>16</v>
      </c>
      <c r="I736" s="63">
        <v>23</v>
      </c>
      <c r="J736" s="52"/>
      <c r="K736" s="204">
        <v>1125</v>
      </c>
      <c r="L736" s="204"/>
      <c r="M736" s="96"/>
      <c r="N736" s="97">
        <f t="shared" si="45"/>
        <v>25875</v>
      </c>
      <c r="O736" s="106">
        <f t="shared" si="46"/>
        <v>0</v>
      </c>
      <c r="P736" s="33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7"/>
    </row>
    <row r="737" spans="1:27" ht="18" x14ac:dyDescent="0.25">
      <c r="A737" s="33"/>
      <c r="B737" s="5"/>
      <c r="C737" s="5" t="s">
        <v>153</v>
      </c>
      <c r="D737" s="54" t="s">
        <v>312</v>
      </c>
      <c r="E737" s="6">
        <v>45838</v>
      </c>
      <c r="F737" s="203" t="s">
        <v>1081</v>
      </c>
      <c r="G737" s="203"/>
      <c r="H737" s="54" t="s">
        <v>16</v>
      </c>
      <c r="I737" s="63">
        <v>10</v>
      </c>
      <c r="J737" s="52"/>
      <c r="K737" s="204">
        <v>1419.36</v>
      </c>
      <c r="L737" s="204"/>
      <c r="M737" s="96"/>
      <c r="N737" s="97">
        <f t="shared" si="45"/>
        <v>14193.599999999999</v>
      </c>
      <c r="O737" s="106">
        <f t="shared" si="46"/>
        <v>0</v>
      </c>
      <c r="P737" s="33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7"/>
    </row>
    <row r="738" spans="1:27" ht="18" x14ac:dyDescent="0.25">
      <c r="A738" s="33"/>
      <c r="B738" s="5"/>
      <c r="C738" s="5" t="s">
        <v>58</v>
      </c>
      <c r="D738" s="54" t="s">
        <v>33</v>
      </c>
      <c r="E738" s="6">
        <v>45838</v>
      </c>
      <c r="F738" s="203" t="s">
        <v>1082</v>
      </c>
      <c r="G738" s="203"/>
      <c r="H738" s="54" t="s">
        <v>16</v>
      </c>
      <c r="I738" s="63">
        <v>18</v>
      </c>
      <c r="J738" s="52"/>
      <c r="K738" s="204">
        <v>697.1</v>
      </c>
      <c r="L738" s="204"/>
      <c r="M738" s="96"/>
      <c r="N738" s="97">
        <f t="shared" si="45"/>
        <v>12547.800000000001</v>
      </c>
      <c r="O738" s="106">
        <f t="shared" si="46"/>
        <v>0</v>
      </c>
      <c r="P738" s="33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7"/>
    </row>
    <row r="739" spans="1:27" ht="18" x14ac:dyDescent="0.25">
      <c r="A739" s="33"/>
      <c r="B739" s="5"/>
      <c r="C739" s="5" t="s">
        <v>58</v>
      </c>
      <c r="D739" s="54" t="s">
        <v>33</v>
      </c>
      <c r="E739" s="6">
        <v>45838</v>
      </c>
      <c r="F739" s="203" t="s">
        <v>1083</v>
      </c>
      <c r="G739" s="203"/>
      <c r="H739" s="54" t="s">
        <v>16</v>
      </c>
      <c r="I739" s="63">
        <v>4</v>
      </c>
      <c r="J739" s="52"/>
      <c r="K739" s="204">
        <v>682.61</v>
      </c>
      <c r="L739" s="204"/>
      <c r="M739" s="96"/>
      <c r="N739" s="97">
        <f t="shared" si="45"/>
        <v>2730.44</v>
      </c>
      <c r="O739" s="106">
        <f t="shared" si="46"/>
        <v>0</v>
      </c>
      <c r="P739" s="33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7"/>
    </row>
    <row r="740" spans="1:27" ht="18" x14ac:dyDescent="0.25">
      <c r="A740" s="33"/>
      <c r="B740" s="5"/>
      <c r="C740" s="5" t="s">
        <v>61</v>
      </c>
      <c r="D740" s="54" t="s">
        <v>33</v>
      </c>
      <c r="E740" s="6">
        <v>45838</v>
      </c>
      <c r="F740" s="203" t="s">
        <v>1084</v>
      </c>
      <c r="G740" s="203"/>
      <c r="H740" s="54" t="s">
        <v>16</v>
      </c>
      <c r="I740" s="63">
        <v>9</v>
      </c>
      <c r="J740" s="52"/>
      <c r="K740" s="204">
        <v>2694</v>
      </c>
      <c r="L740" s="204"/>
      <c r="M740" s="96"/>
      <c r="N740" s="97">
        <f t="shared" si="45"/>
        <v>24246</v>
      </c>
      <c r="O740" s="106">
        <f t="shared" si="46"/>
        <v>0</v>
      </c>
      <c r="P740" s="33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7"/>
    </row>
    <row r="741" spans="1:27" ht="18" x14ac:dyDescent="0.25">
      <c r="A741" s="33"/>
      <c r="B741" s="5"/>
      <c r="C741" s="5" t="s">
        <v>61</v>
      </c>
      <c r="D741" s="54" t="s">
        <v>545</v>
      </c>
      <c r="E741" s="6">
        <v>45838</v>
      </c>
      <c r="F741" s="203" t="s">
        <v>1085</v>
      </c>
      <c r="G741" s="203"/>
      <c r="H741" s="54" t="s">
        <v>16</v>
      </c>
      <c r="I741" s="63">
        <v>8</v>
      </c>
      <c r="J741" s="52"/>
      <c r="K741" s="204">
        <v>2596</v>
      </c>
      <c r="L741" s="204"/>
      <c r="M741" s="96"/>
      <c r="N741" s="97">
        <f t="shared" si="45"/>
        <v>20768</v>
      </c>
      <c r="O741" s="106">
        <f t="shared" si="46"/>
        <v>0</v>
      </c>
      <c r="P741" s="33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7"/>
    </row>
    <row r="742" spans="1:27" ht="18" x14ac:dyDescent="0.25">
      <c r="A742" s="33"/>
      <c r="B742" s="5"/>
      <c r="C742" s="5" t="s">
        <v>61</v>
      </c>
      <c r="D742" s="54" t="s">
        <v>1086</v>
      </c>
      <c r="E742" s="6">
        <v>45838</v>
      </c>
      <c r="F742" s="203" t="s">
        <v>1087</v>
      </c>
      <c r="G742" s="203"/>
      <c r="H742" s="54" t="s">
        <v>16</v>
      </c>
      <c r="I742" s="63">
        <v>1</v>
      </c>
      <c r="J742" s="52"/>
      <c r="K742" s="204">
        <v>2773</v>
      </c>
      <c r="L742" s="204"/>
      <c r="M742" s="96"/>
      <c r="N742" s="97">
        <f t="shared" si="45"/>
        <v>2773</v>
      </c>
      <c r="O742" s="106">
        <f t="shared" si="46"/>
        <v>0</v>
      </c>
      <c r="P742" s="33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7"/>
    </row>
    <row r="743" spans="1:27" ht="18" x14ac:dyDescent="0.25">
      <c r="A743" s="33"/>
      <c r="B743" s="5"/>
      <c r="C743" s="5" t="s">
        <v>153</v>
      </c>
      <c r="D743" s="54" t="s">
        <v>41</v>
      </c>
      <c r="E743" s="6">
        <v>45838</v>
      </c>
      <c r="F743" s="203" t="s">
        <v>1088</v>
      </c>
      <c r="G743" s="203"/>
      <c r="H743" s="54" t="s">
        <v>16</v>
      </c>
      <c r="I743" s="63">
        <v>7</v>
      </c>
      <c r="J743" s="52"/>
      <c r="K743" s="204">
        <v>41.3</v>
      </c>
      <c r="L743" s="204"/>
      <c r="M743" s="96"/>
      <c r="N743" s="97">
        <f t="shared" si="45"/>
        <v>289.09999999999997</v>
      </c>
      <c r="O743" s="106">
        <f t="shared" si="46"/>
        <v>0</v>
      </c>
      <c r="P743" s="33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7"/>
    </row>
    <row r="744" spans="1:27" ht="18" x14ac:dyDescent="0.25">
      <c r="A744" s="33"/>
      <c r="B744" s="5"/>
      <c r="C744" s="5" t="s">
        <v>126</v>
      </c>
      <c r="D744" s="54" t="s">
        <v>312</v>
      </c>
      <c r="E744" s="6">
        <v>45838</v>
      </c>
      <c r="F744" s="203" t="s">
        <v>1089</v>
      </c>
      <c r="G744" s="203"/>
      <c r="H744" s="54" t="s">
        <v>16</v>
      </c>
      <c r="I744" s="63">
        <v>44</v>
      </c>
      <c r="J744" s="52"/>
      <c r="K744" s="204">
        <v>9845</v>
      </c>
      <c r="L744" s="204"/>
      <c r="M744" s="96"/>
      <c r="N744" s="97">
        <f t="shared" si="45"/>
        <v>433180</v>
      </c>
      <c r="O744" s="106">
        <f t="shared" si="46"/>
        <v>0</v>
      </c>
      <c r="P744" s="33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7"/>
    </row>
    <row r="745" spans="1:27" ht="18" x14ac:dyDescent="0.25">
      <c r="A745" s="33"/>
      <c r="B745" s="5"/>
      <c r="C745" s="5" t="s">
        <v>126</v>
      </c>
      <c r="D745" s="54" t="s">
        <v>862</v>
      </c>
      <c r="E745" s="6">
        <v>45838</v>
      </c>
      <c r="F745" s="203" t="s">
        <v>1090</v>
      </c>
      <c r="G745" s="203"/>
      <c r="H745" s="54" t="s">
        <v>44</v>
      </c>
      <c r="I745" s="63">
        <v>2</v>
      </c>
      <c r="J745" s="52"/>
      <c r="K745" s="204">
        <v>784.32</v>
      </c>
      <c r="L745" s="204"/>
      <c r="M745" s="96"/>
      <c r="N745" s="97">
        <f t="shared" si="45"/>
        <v>1568.64</v>
      </c>
      <c r="O745" s="106">
        <f t="shared" si="46"/>
        <v>0</v>
      </c>
      <c r="P745" s="33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7"/>
    </row>
    <row r="746" spans="1:27" ht="18" x14ac:dyDescent="0.25">
      <c r="A746" s="33"/>
      <c r="B746" s="5"/>
      <c r="C746" s="5" t="s">
        <v>126</v>
      </c>
      <c r="D746" s="54" t="s">
        <v>1091</v>
      </c>
      <c r="E746" s="6">
        <v>45838</v>
      </c>
      <c r="F746" s="203" t="s">
        <v>1092</v>
      </c>
      <c r="G746" s="203"/>
      <c r="H746" s="54" t="s">
        <v>16</v>
      </c>
      <c r="I746" s="63">
        <v>10</v>
      </c>
      <c r="J746" s="52"/>
      <c r="K746" s="204">
        <v>1203.69</v>
      </c>
      <c r="L746" s="204"/>
      <c r="M746" s="96"/>
      <c r="N746" s="97">
        <f t="shared" si="45"/>
        <v>12036.900000000001</v>
      </c>
      <c r="O746" s="106">
        <f t="shared" si="46"/>
        <v>0</v>
      </c>
      <c r="P746" s="33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7"/>
    </row>
    <row r="747" spans="1:27" ht="18" x14ac:dyDescent="0.25">
      <c r="A747" s="33"/>
      <c r="B747" s="5"/>
      <c r="C747" s="5" t="s">
        <v>126</v>
      </c>
      <c r="D747" s="54" t="s">
        <v>1093</v>
      </c>
      <c r="E747" s="6">
        <v>45838</v>
      </c>
      <c r="F747" s="203" t="s">
        <v>1094</v>
      </c>
      <c r="G747" s="203"/>
      <c r="H747" s="54" t="s">
        <v>16</v>
      </c>
      <c r="I747" s="63">
        <v>4</v>
      </c>
      <c r="J747" s="52"/>
      <c r="K747" s="204">
        <v>8975</v>
      </c>
      <c r="L747" s="204"/>
      <c r="M747" s="96"/>
      <c r="N747" s="97">
        <f t="shared" ref="N747:N810" si="47">I747*K747</f>
        <v>35900</v>
      </c>
      <c r="O747" s="106">
        <f t="shared" si="46"/>
        <v>0</v>
      </c>
      <c r="P747" s="33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7"/>
    </row>
    <row r="748" spans="1:27" ht="18" x14ac:dyDescent="0.25">
      <c r="A748" s="33"/>
      <c r="B748" s="5"/>
      <c r="C748" s="5" t="s">
        <v>126</v>
      </c>
      <c r="D748" s="54" t="s">
        <v>421</v>
      </c>
      <c r="E748" s="6">
        <v>45838</v>
      </c>
      <c r="F748" s="203" t="s">
        <v>1095</v>
      </c>
      <c r="G748" s="203"/>
      <c r="H748" s="54" t="s">
        <v>16</v>
      </c>
      <c r="I748" s="63">
        <v>7</v>
      </c>
      <c r="J748" s="52"/>
      <c r="K748" s="204">
        <v>1995.24</v>
      </c>
      <c r="L748" s="204"/>
      <c r="M748" s="96"/>
      <c r="N748" s="97">
        <f t="shared" si="47"/>
        <v>13966.68</v>
      </c>
      <c r="O748" s="106">
        <f t="shared" si="46"/>
        <v>0</v>
      </c>
      <c r="P748" s="33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7"/>
    </row>
    <row r="749" spans="1:27" ht="18" x14ac:dyDescent="0.25">
      <c r="A749" s="33"/>
      <c r="B749" s="5"/>
      <c r="C749" s="5" t="s">
        <v>126</v>
      </c>
      <c r="D749" s="54" t="s">
        <v>1096</v>
      </c>
      <c r="E749" s="6">
        <v>45838</v>
      </c>
      <c r="F749" s="203" t="s">
        <v>1097</v>
      </c>
      <c r="G749" s="203"/>
      <c r="H749" s="54" t="s">
        <v>16</v>
      </c>
      <c r="I749" s="63">
        <v>7</v>
      </c>
      <c r="J749" s="52"/>
      <c r="K749" s="204">
        <v>1124</v>
      </c>
      <c r="L749" s="204"/>
      <c r="M749" s="96"/>
      <c r="N749" s="97">
        <f t="shared" si="47"/>
        <v>7868</v>
      </c>
      <c r="O749" s="106">
        <f t="shared" si="46"/>
        <v>0</v>
      </c>
      <c r="P749" s="33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7"/>
    </row>
    <row r="750" spans="1:27" ht="18" x14ac:dyDescent="0.25">
      <c r="A750" s="33"/>
      <c r="B750" s="5"/>
      <c r="C750" s="5" t="s">
        <v>126</v>
      </c>
      <c r="D750" s="54" t="s">
        <v>450</v>
      </c>
      <c r="E750" s="6">
        <v>45838</v>
      </c>
      <c r="F750" s="203" t="s">
        <v>1098</v>
      </c>
      <c r="G750" s="203"/>
      <c r="H750" s="54" t="s">
        <v>16</v>
      </c>
      <c r="I750" s="63">
        <v>3</v>
      </c>
      <c r="J750" s="52"/>
      <c r="K750" s="204">
        <v>1493.4</v>
      </c>
      <c r="L750" s="204"/>
      <c r="M750" s="96"/>
      <c r="N750" s="97">
        <f t="shared" si="47"/>
        <v>4480.2000000000007</v>
      </c>
      <c r="O750" s="106">
        <f t="shared" si="46"/>
        <v>0</v>
      </c>
      <c r="P750" s="33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7"/>
    </row>
    <row r="751" spans="1:27" ht="18" x14ac:dyDescent="0.25">
      <c r="A751" s="33"/>
      <c r="B751" s="5"/>
      <c r="C751" s="5" t="s">
        <v>126</v>
      </c>
      <c r="D751" s="54" t="s">
        <v>421</v>
      </c>
      <c r="E751" s="6">
        <v>45838</v>
      </c>
      <c r="F751" s="203" t="s">
        <v>1099</v>
      </c>
      <c r="G751" s="203"/>
      <c r="H751" s="54" t="s">
        <v>16</v>
      </c>
      <c r="I751" s="63">
        <v>3</v>
      </c>
      <c r="J751" s="52"/>
      <c r="K751" s="204">
        <v>1230.2</v>
      </c>
      <c r="L751" s="204"/>
      <c r="M751" s="96"/>
      <c r="N751" s="97">
        <f t="shared" si="47"/>
        <v>3690.6000000000004</v>
      </c>
      <c r="O751" s="106">
        <f t="shared" si="46"/>
        <v>0</v>
      </c>
      <c r="P751" s="33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7"/>
    </row>
    <row r="752" spans="1:27" ht="18" x14ac:dyDescent="0.25">
      <c r="A752" s="33"/>
      <c r="B752" s="5"/>
      <c r="C752" s="5" t="s">
        <v>126</v>
      </c>
      <c r="D752" s="54" t="s">
        <v>421</v>
      </c>
      <c r="E752" s="6">
        <v>45838</v>
      </c>
      <c r="F752" s="203" t="s">
        <v>1100</v>
      </c>
      <c r="G752" s="203"/>
      <c r="H752" s="54" t="s">
        <v>16</v>
      </c>
      <c r="I752" s="63">
        <v>1</v>
      </c>
      <c r="J752" s="52"/>
      <c r="K752" s="204">
        <v>978.25</v>
      </c>
      <c r="L752" s="204"/>
      <c r="M752" s="96"/>
      <c r="N752" s="97">
        <f t="shared" si="47"/>
        <v>978.25</v>
      </c>
      <c r="O752" s="106">
        <f t="shared" si="46"/>
        <v>0</v>
      </c>
      <c r="P752" s="33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7"/>
    </row>
    <row r="753" spans="1:27" ht="18" x14ac:dyDescent="0.25">
      <c r="A753" s="33"/>
      <c r="B753" s="5"/>
      <c r="C753" s="5" t="s">
        <v>126</v>
      </c>
      <c r="D753" s="54" t="s">
        <v>1101</v>
      </c>
      <c r="E753" s="6">
        <v>45838</v>
      </c>
      <c r="F753" s="203" t="s">
        <v>1102</v>
      </c>
      <c r="G753" s="203"/>
      <c r="H753" s="54" t="s">
        <v>16</v>
      </c>
      <c r="I753" s="63">
        <v>8</v>
      </c>
      <c r="J753" s="52"/>
      <c r="K753" s="204">
        <v>1495.75</v>
      </c>
      <c r="L753" s="204"/>
      <c r="M753" s="96"/>
      <c r="N753" s="97">
        <f t="shared" si="47"/>
        <v>11966</v>
      </c>
      <c r="O753" s="106">
        <f t="shared" si="46"/>
        <v>0</v>
      </c>
      <c r="P753" s="33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7"/>
    </row>
    <row r="754" spans="1:27" ht="18" x14ac:dyDescent="0.25">
      <c r="A754" s="33"/>
      <c r="B754" s="5"/>
      <c r="C754" s="5" t="s">
        <v>126</v>
      </c>
      <c r="D754" s="54" t="s">
        <v>270</v>
      </c>
      <c r="E754" s="6">
        <v>45838</v>
      </c>
      <c r="F754" s="203" t="s">
        <v>1103</v>
      </c>
      <c r="G754" s="203"/>
      <c r="H754" s="54" t="s">
        <v>16</v>
      </c>
      <c r="I754" s="63">
        <v>1</v>
      </c>
      <c r="J754" s="52"/>
      <c r="K754" s="204">
        <v>926</v>
      </c>
      <c r="L754" s="204"/>
      <c r="M754" s="96"/>
      <c r="N754" s="97">
        <f t="shared" si="47"/>
        <v>926</v>
      </c>
      <c r="O754" s="106">
        <f t="shared" si="46"/>
        <v>0</v>
      </c>
      <c r="P754" s="33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7"/>
    </row>
    <row r="755" spans="1:27" ht="18" x14ac:dyDescent="0.25">
      <c r="A755" s="33"/>
      <c r="B755" s="5"/>
      <c r="C755" s="5" t="s">
        <v>126</v>
      </c>
      <c r="D755" s="54" t="s">
        <v>270</v>
      </c>
      <c r="E755" s="6">
        <v>45838</v>
      </c>
      <c r="F755" s="203" t="s">
        <v>1104</v>
      </c>
      <c r="G755" s="203"/>
      <c r="H755" s="54" t="s">
        <v>16</v>
      </c>
      <c r="I755" s="63">
        <v>2</v>
      </c>
      <c r="J755" s="52"/>
      <c r="K755" s="204">
        <v>7855</v>
      </c>
      <c r="L755" s="204"/>
      <c r="M755" s="96"/>
      <c r="N755" s="97">
        <f t="shared" si="47"/>
        <v>15710</v>
      </c>
      <c r="O755" s="106">
        <f t="shared" si="46"/>
        <v>0</v>
      </c>
      <c r="P755" s="33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7"/>
    </row>
    <row r="756" spans="1:27" ht="18" x14ac:dyDescent="0.25">
      <c r="A756" s="33"/>
      <c r="B756" s="5"/>
      <c r="C756" s="5" t="s">
        <v>126</v>
      </c>
      <c r="D756" s="54" t="s">
        <v>1105</v>
      </c>
      <c r="E756" s="6">
        <v>45838</v>
      </c>
      <c r="F756" s="203" t="s">
        <v>1106</v>
      </c>
      <c r="G756" s="203"/>
      <c r="H756" s="54" t="s">
        <v>16</v>
      </c>
      <c r="I756" s="63">
        <v>1</v>
      </c>
      <c r="J756" s="52"/>
      <c r="K756" s="204">
        <v>1050.24</v>
      </c>
      <c r="L756" s="204"/>
      <c r="M756" s="96"/>
      <c r="N756" s="97">
        <f t="shared" si="47"/>
        <v>1050.24</v>
      </c>
      <c r="O756" s="106">
        <f t="shared" si="46"/>
        <v>0</v>
      </c>
      <c r="P756" s="33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7"/>
    </row>
    <row r="757" spans="1:27" ht="18" x14ac:dyDescent="0.25">
      <c r="A757" s="33"/>
      <c r="B757" s="5"/>
      <c r="C757" s="5" t="s">
        <v>126</v>
      </c>
      <c r="D757" s="54" t="s">
        <v>1107</v>
      </c>
      <c r="E757" s="6">
        <v>45838</v>
      </c>
      <c r="F757" s="203" t="s">
        <v>1108</v>
      </c>
      <c r="G757" s="203"/>
      <c r="H757" s="54" t="s">
        <v>16</v>
      </c>
      <c r="I757" s="63">
        <v>11</v>
      </c>
      <c r="J757" s="52"/>
      <c r="K757" s="204">
        <v>2357.2166000000002</v>
      </c>
      <c r="L757" s="204"/>
      <c r="M757" s="96"/>
      <c r="N757" s="97">
        <f t="shared" si="47"/>
        <v>25929.382600000001</v>
      </c>
      <c r="O757" s="106">
        <f t="shared" si="46"/>
        <v>0</v>
      </c>
      <c r="P757" s="33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7"/>
    </row>
    <row r="758" spans="1:27" ht="18" x14ac:dyDescent="0.25">
      <c r="A758" s="33"/>
      <c r="B758" s="5"/>
      <c r="C758" s="5" t="s">
        <v>126</v>
      </c>
      <c r="D758" s="54" t="s">
        <v>270</v>
      </c>
      <c r="E758" s="6">
        <v>45838</v>
      </c>
      <c r="F758" s="203" t="s">
        <v>1109</v>
      </c>
      <c r="G758" s="203"/>
      <c r="H758" s="54" t="s">
        <v>16</v>
      </c>
      <c r="I758" s="63">
        <v>7</v>
      </c>
      <c r="J758" s="52"/>
      <c r="K758" s="204">
        <v>1796.76</v>
      </c>
      <c r="L758" s="204"/>
      <c r="M758" s="96"/>
      <c r="N758" s="97">
        <f t="shared" si="47"/>
        <v>12577.32</v>
      </c>
      <c r="O758" s="106">
        <f t="shared" si="46"/>
        <v>0</v>
      </c>
      <c r="P758" s="33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7"/>
    </row>
    <row r="759" spans="1:27" ht="18" x14ac:dyDescent="0.25">
      <c r="A759" s="33"/>
      <c r="B759" s="8"/>
      <c r="C759" s="8" t="s">
        <v>126</v>
      </c>
      <c r="D759" s="54" t="s">
        <v>1110</v>
      </c>
      <c r="E759" s="6">
        <v>45838</v>
      </c>
      <c r="F759" s="210" t="s">
        <v>1111</v>
      </c>
      <c r="G759" s="210"/>
      <c r="H759" s="54" t="s">
        <v>16</v>
      </c>
      <c r="I759" s="64">
        <v>1</v>
      </c>
      <c r="J759" s="56"/>
      <c r="K759" s="211">
        <v>782.34</v>
      </c>
      <c r="L759" s="211"/>
      <c r="M759" s="98"/>
      <c r="N759" s="97">
        <f t="shared" si="47"/>
        <v>782.34</v>
      </c>
      <c r="O759" s="106">
        <f t="shared" si="46"/>
        <v>0</v>
      </c>
      <c r="P759" s="33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7"/>
    </row>
    <row r="760" spans="1:27" ht="18" x14ac:dyDescent="0.25">
      <c r="A760" s="33"/>
      <c r="B760" s="5"/>
      <c r="C760" s="5" t="s">
        <v>126</v>
      </c>
      <c r="D760" s="54" t="s">
        <v>450</v>
      </c>
      <c r="E760" s="6">
        <v>45838</v>
      </c>
      <c r="F760" s="203" t="s">
        <v>1112</v>
      </c>
      <c r="G760" s="203"/>
      <c r="H760" s="54" t="s">
        <v>16</v>
      </c>
      <c r="I760" s="63">
        <v>6</v>
      </c>
      <c r="J760" s="52"/>
      <c r="K760" s="204">
        <v>1796.7665999999999</v>
      </c>
      <c r="L760" s="204"/>
      <c r="M760" s="96"/>
      <c r="N760" s="97">
        <f t="shared" si="47"/>
        <v>10780.5996</v>
      </c>
      <c r="O760" s="106">
        <f t="shared" si="46"/>
        <v>0</v>
      </c>
      <c r="P760" s="33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7"/>
    </row>
    <row r="761" spans="1:27" ht="18" x14ac:dyDescent="0.25">
      <c r="A761" s="33"/>
      <c r="B761" s="5"/>
      <c r="C761" s="5" t="s">
        <v>126</v>
      </c>
      <c r="D761" s="54" t="s">
        <v>450</v>
      </c>
      <c r="E761" s="6">
        <v>45838</v>
      </c>
      <c r="F761" s="203" t="s">
        <v>1113</v>
      </c>
      <c r="G761" s="203"/>
      <c r="H761" s="54" t="s">
        <v>16</v>
      </c>
      <c r="I761" s="63">
        <v>9</v>
      </c>
      <c r="J761" s="52"/>
      <c r="K761" s="204">
        <v>1315.4332999999999</v>
      </c>
      <c r="L761" s="204"/>
      <c r="M761" s="96"/>
      <c r="N761" s="97">
        <f t="shared" si="47"/>
        <v>11838.8997</v>
      </c>
      <c r="O761" s="106">
        <f t="shared" si="46"/>
        <v>0</v>
      </c>
      <c r="P761" s="33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7"/>
    </row>
    <row r="762" spans="1:27" ht="18" x14ac:dyDescent="0.25">
      <c r="A762" s="33"/>
      <c r="B762" s="5"/>
      <c r="C762" s="5" t="s">
        <v>126</v>
      </c>
      <c r="D762" s="54" t="s">
        <v>450</v>
      </c>
      <c r="E762" s="6">
        <v>45838</v>
      </c>
      <c r="F762" s="203" t="s">
        <v>1114</v>
      </c>
      <c r="G762" s="203"/>
      <c r="H762" s="54" t="s">
        <v>16</v>
      </c>
      <c r="I762" s="63">
        <v>6</v>
      </c>
      <c r="J762" s="52"/>
      <c r="K762" s="204">
        <v>3296.8165999999997</v>
      </c>
      <c r="L762" s="204"/>
      <c r="M762" s="96"/>
      <c r="N762" s="97">
        <f t="shared" si="47"/>
        <v>19780.899599999997</v>
      </c>
      <c r="O762" s="106">
        <f t="shared" si="46"/>
        <v>0</v>
      </c>
      <c r="P762" s="33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7"/>
    </row>
    <row r="763" spans="1:27" ht="18" x14ac:dyDescent="0.25">
      <c r="A763" s="33"/>
      <c r="B763" s="5"/>
      <c r="C763" s="5" t="s">
        <v>126</v>
      </c>
      <c r="D763" s="54" t="s">
        <v>450</v>
      </c>
      <c r="E763" s="6">
        <v>45838</v>
      </c>
      <c r="F763" s="203" t="s">
        <v>1115</v>
      </c>
      <c r="G763" s="203"/>
      <c r="H763" s="54" t="s">
        <v>16</v>
      </c>
      <c r="I763" s="63">
        <v>6</v>
      </c>
      <c r="J763" s="52"/>
      <c r="K763" s="204">
        <v>659.35</v>
      </c>
      <c r="L763" s="204"/>
      <c r="M763" s="96"/>
      <c r="N763" s="97">
        <f t="shared" si="47"/>
        <v>3956.1000000000004</v>
      </c>
      <c r="O763" s="106">
        <f t="shared" si="46"/>
        <v>0</v>
      </c>
      <c r="P763" s="33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7"/>
    </row>
    <row r="764" spans="1:27" ht="18" x14ac:dyDescent="0.25">
      <c r="A764" s="33"/>
      <c r="B764" s="5"/>
      <c r="C764" s="5" t="s">
        <v>126</v>
      </c>
      <c r="D764" s="54" t="s">
        <v>450</v>
      </c>
      <c r="E764" s="6">
        <v>45838</v>
      </c>
      <c r="F764" s="203" t="s">
        <v>1116</v>
      </c>
      <c r="G764" s="203"/>
      <c r="H764" s="54" t="s">
        <v>1117</v>
      </c>
      <c r="I764" s="63">
        <v>5</v>
      </c>
      <c r="J764" s="52"/>
      <c r="K764" s="204">
        <v>8729.98</v>
      </c>
      <c r="L764" s="204"/>
      <c r="M764" s="96"/>
      <c r="N764" s="97">
        <f t="shared" si="47"/>
        <v>43649.899999999994</v>
      </c>
      <c r="O764" s="106">
        <f t="shared" si="46"/>
        <v>0</v>
      </c>
      <c r="P764" s="33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7"/>
    </row>
    <row r="765" spans="1:27" ht="18" x14ac:dyDescent="0.25">
      <c r="A765" s="33"/>
      <c r="B765" s="5"/>
      <c r="C765" s="5" t="s">
        <v>126</v>
      </c>
      <c r="D765" s="54" t="s">
        <v>450</v>
      </c>
      <c r="E765" s="6">
        <v>45838</v>
      </c>
      <c r="F765" s="203" t="s">
        <v>1118</v>
      </c>
      <c r="G765" s="203"/>
      <c r="H765" s="54" t="s">
        <v>1117</v>
      </c>
      <c r="I765" s="63">
        <v>5</v>
      </c>
      <c r="J765" s="52"/>
      <c r="K765" s="204">
        <v>1747.3125</v>
      </c>
      <c r="L765" s="204"/>
      <c r="M765" s="96"/>
      <c r="N765" s="97">
        <f t="shared" si="47"/>
        <v>8736.5625</v>
      </c>
      <c r="O765" s="106">
        <f t="shared" si="46"/>
        <v>0</v>
      </c>
      <c r="P765" s="33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7"/>
    </row>
    <row r="766" spans="1:27" ht="18" x14ac:dyDescent="0.25">
      <c r="A766" s="33"/>
      <c r="B766" s="8"/>
      <c r="C766" s="8" t="s">
        <v>126</v>
      </c>
      <c r="D766" s="54" t="s">
        <v>450</v>
      </c>
      <c r="E766" s="6">
        <v>45838</v>
      </c>
      <c r="F766" s="210" t="s">
        <v>1119</v>
      </c>
      <c r="G766" s="210"/>
      <c r="H766" s="54" t="s">
        <v>1117</v>
      </c>
      <c r="I766" s="64">
        <v>9</v>
      </c>
      <c r="J766" s="56"/>
      <c r="K766" s="211">
        <v>1284.3222000000001</v>
      </c>
      <c r="L766" s="211"/>
      <c r="M766" s="98"/>
      <c r="N766" s="97">
        <f t="shared" si="47"/>
        <v>11558.899800000001</v>
      </c>
      <c r="O766" s="106">
        <f t="shared" si="46"/>
        <v>0</v>
      </c>
      <c r="P766" s="33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7"/>
    </row>
    <row r="767" spans="1:27" ht="18" x14ac:dyDescent="0.25">
      <c r="A767" s="33"/>
      <c r="B767" s="5"/>
      <c r="C767" s="5" t="s">
        <v>126</v>
      </c>
      <c r="D767" s="54" t="s">
        <v>450</v>
      </c>
      <c r="E767" s="6">
        <v>45838</v>
      </c>
      <c r="F767" s="203" t="s">
        <v>1120</v>
      </c>
      <c r="G767" s="203"/>
      <c r="H767" s="54" t="s">
        <v>1117</v>
      </c>
      <c r="I767" s="63">
        <v>9</v>
      </c>
      <c r="J767" s="52"/>
      <c r="K767" s="204">
        <v>1315.4332999999999</v>
      </c>
      <c r="L767" s="204"/>
      <c r="M767" s="96"/>
      <c r="N767" s="97">
        <f t="shared" si="47"/>
        <v>11838.8997</v>
      </c>
      <c r="O767" s="106">
        <f t="shared" si="46"/>
        <v>0</v>
      </c>
      <c r="P767" s="33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7"/>
    </row>
    <row r="768" spans="1:27" ht="18" x14ac:dyDescent="0.25">
      <c r="A768" s="33"/>
      <c r="B768" s="5"/>
      <c r="C768" s="5" t="s">
        <v>126</v>
      </c>
      <c r="D768" s="54" t="s">
        <v>450</v>
      </c>
      <c r="E768" s="6">
        <v>45838</v>
      </c>
      <c r="F768" s="203" t="s">
        <v>1121</v>
      </c>
      <c r="G768" s="203"/>
      <c r="H768" s="54" t="s">
        <v>1117</v>
      </c>
      <c r="I768" s="63">
        <v>9</v>
      </c>
      <c r="J768" s="52"/>
      <c r="K768" s="204">
        <v>1315.43</v>
      </c>
      <c r="L768" s="204"/>
      <c r="M768" s="96"/>
      <c r="N768" s="97">
        <f t="shared" si="47"/>
        <v>11838.87</v>
      </c>
      <c r="O768" s="106">
        <f t="shared" si="46"/>
        <v>0</v>
      </c>
      <c r="P768" s="33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7"/>
    </row>
    <row r="769" spans="1:27" ht="18" x14ac:dyDescent="0.25">
      <c r="A769" s="33"/>
      <c r="B769" s="5"/>
      <c r="C769" s="5" t="s">
        <v>126</v>
      </c>
      <c r="D769" s="54" t="s">
        <v>421</v>
      </c>
      <c r="E769" s="6">
        <v>45838</v>
      </c>
      <c r="F769" s="203" t="s">
        <v>1122</v>
      </c>
      <c r="G769" s="203"/>
      <c r="H769" s="54" t="s">
        <v>1117</v>
      </c>
      <c r="I769" s="63">
        <v>9</v>
      </c>
      <c r="J769" s="52"/>
      <c r="K769" s="204">
        <v>1376.1444000000001</v>
      </c>
      <c r="L769" s="204"/>
      <c r="M769" s="96"/>
      <c r="N769" s="97">
        <f t="shared" si="47"/>
        <v>12385.299600000002</v>
      </c>
      <c r="O769" s="106">
        <f t="shared" si="46"/>
        <v>0</v>
      </c>
      <c r="P769" s="33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7"/>
    </row>
    <row r="770" spans="1:27" ht="18" x14ac:dyDescent="0.25">
      <c r="A770" s="33"/>
      <c r="B770" s="5"/>
      <c r="C770" s="5" t="s">
        <v>126</v>
      </c>
      <c r="D770" s="54" t="s">
        <v>421</v>
      </c>
      <c r="E770" s="6">
        <v>45838</v>
      </c>
      <c r="F770" s="203" t="s">
        <v>1123</v>
      </c>
      <c r="G770" s="203"/>
      <c r="H770" s="54" t="s">
        <v>1117</v>
      </c>
      <c r="I770" s="63">
        <v>9</v>
      </c>
      <c r="J770" s="52"/>
      <c r="K770" s="204">
        <v>1376.1444000000001</v>
      </c>
      <c r="L770" s="204"/>
      <c r="M770" s="96"/>
      <c r="N770" s="97">
        <f t="shared" si="47"/>
        <v>12385.299600000002</v>
      </c>
      <c r="O770" s="106">
        <f t="shared" si="46"/>
        <v>0</v>
      </c>
      <c r="P770" s="33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7"/>
    </row>
    <row r="771" spans="1:27" ht="18" x14ac:dyDescent="0.25">
      <c r="A771" s="33"/>
      <c r="B771" s="5"/>
      <c r="C771" s="5" t="s">
        <v>126</v>
      </c>
      <c r="D771" s="54" t="s">
        <v>421</v>
      </c>
      <c r="E771" s="6">
        <v>45838</v>
      </c>
      <c r="F771" s="203" t="s">
        <v>1124</v>
      </c>
      <c r="G771" s="203"/>
      <c r="H771" s="54" t="s">
        <v>1117</v>
      </c>
      <c r="I771" s="63">
        <v>6</v>
      </c>
      <c r="J771" s="52"/>
      <c r="K771" s="204">
        <v>1157.1832999999999</v>
      </c>
      <c r="L771" s="204"/>
      <c r="M771" s="96"/>
      <c r="N771" s="97">
        <f t="shared" si="47"/>
        <v>6943.0998</v>
      </c>
      <c r="O771" s="106">
        <f t="shared" si="46"/>
        <v>0</v>
      </c>
      <c r="P771" s="33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7"/>
    </row>
    <row r="772" spans="1:27" ht="18" x14ac:dyDescent="0.25">
      <c r="A772" s="36"/>
      <c r="B772" s="5"/>
      <c r="C772" s="5" t="s">
        <v>126</v>
      </c>
      <c r="D772" s="54" t="s">
        <v>421</v>
      </c>
      <c r="E772" s="6">
        <v>45838</v>
      </c>
      <c r="F772" s="203" t="s">
        <v>1125</v>
      </c>
      <c r="G772" s="203"/>
      <c r="H772" s="54" t="s">
        <v>1032</v>
      </c>
      <c r="I772" s="63">
        <v>9</v>
      </c>
      <c r="J772" s="52"/>
      <c r="K772" s="204">
        <v>1315.43</v>
      </c>
      <c r="L772" s="204"/>
      <c r="M772" s="96"/>
      <c r="N772" s="97">
        <f t="shared" si="47"/>
        <v>11838.87</v>
      </c>
      <c r="O772" s="106">
        <f t="shared" si="46"/>
        <v>0</v>
      </c>
      <c r="P772" s="36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7"/>
    </row>
    <row r="773" spans="1:27" ht="18" x14ac:dyDescent="0.25">
      <c r="A773" s="33"/>
      <c r="B773" s="5"/>
      <c r="C773" s="5" t="s">
        <v>126</v>
      </c>
      <c r="D773" s="54" t="s">
        <v>450</v>
      </c>
      <c r="E773" s="6">
        <v>45838</v>
      </c>
      <c r="F773" s="203" t="s">
        <v>1126</v>
      </c>
      <c r="G773" s="203"/>
      <c r="H773" s="54" t="s">
        <v>16</v>
      </c>
      <c r="I773" s="63">
        <v>9</v>
      </c>
      <c r="J773" s="52"/>
      <c r="K773" s="204">
        <v>1315.4332999999999</v>
      </c>
      <c r="L773" s="204"/>
      <c r="M773" s="96"/>
      <c r="N773" s="97">
        <f t="shared" si="47"/>
        <v>11838.8997</v>
      </c>
      <c r="O773" s="106">
        <f t="shared" si="46"/>
        <v>0</v>
      </c>
      <c r="P773" s="33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7"/>
    </row>
    <row r="774" spans="1:27" ht="18" x14ac:dyDescent="0.25">
      <c r="A774" s="33"/>
      <c r="B774" s="5"/>
      <c r="C774" s="5" t="s">
        <v>126</v>
      </c>
      <c r="D774" s="54" t="s">
        <v>312</v>
      </c>
      <c r="E774" s="6">
        <v>45838</v>
      </c>
      <c r="F774" s="203" t="s">
        <v>1127</v>
      </c>
      <c r="G774" s="203"/>
      <c r="H774" s="54" t="s">
        <v>1032</v>
      </c>
      <c r="I774" s="63">
        <v>9</v>
      </c>
      <c r="J774" s="52"/>
      <c r="K774" s="204">
        <v>1315.4332999999999</v>
      </c>
      <c r="L774" s="204"/>
      <c r="M774" s="96"/>
      <c r="N774" s="97">
        <f t="shared" si="47"/>
        <v>11838.8997</v>
      </c>
      <c r="O774" s="106">
        <f t="shared" si="46"/>
        <v>0</v>
      </c>
      <c r="P774" s="33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7"/>
    </row>
    <row r="775" spans="1:27" ht="18" x14ac:dyDescent="0.25">
      <c r="A775" s="33"/>
      <c r="B775" s="5"/>
      <c r="C775" s="5" t="s">
        <v>126</v>
      </c>
      <c r="D775" s="54" t="s">
        <v>450</v>
      </c>
      <c r="E775" s="6">
        <v>45838</v>
      </c>
      <c r="F775" s="203" t="s">
        <v>1128</v>
      </c>
      <c r="G775" s="203"/>
      <c r="H775" s="54" t="s">
        <v>1032</v>
      </c>
      <c r="I775" s="63">
        <v>6</v>
      </c>
      <c r="J775" s="52"/>
      <c r="K775" s="204">
        <v>543.96660000000008</v>
      </c>
      <c r="L775" s="204"/>
      <c r="M775" s="96"/>
      <c r="N775" s="97">
        <f t="shared" si="47"/>
        <v>3263.7996000000003</v>
      </c>
      <c r="O775" s="106">
        <f t="shared" si="46"/>
        <v>0</v>
      </c>
      <c r="P775" s="33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7"/>
    </row>
    <row r="776" spans="1:27" ht="18" x14ac:dyDescent="0.25">
      <c r="A776" s="33"/>
      <c r="B776" s="5"/>
      <c r="C776" s="5" t="s">
        <v>126</v>
      </c>
      <c r="D776" s="54" t="s">
        <v>312</v>
      </c>
      <c r="E776" s="6">
        <v>45838</v>
      </c>
      <c r="F776" s="203" t="s">
        <v>1129</v>
      </c>
      <c r="G776" s="203"/>
      <c r="H776" s="54" t="s">
        <v>16</v>
      </c>
      <c r="I776" s="63">
        <v>6</v>
      </c>
      <c r="J776" s="52"/>
      <c r="K776" s="204">
        <v>929.7</v>
      </c>
      <c r="L776" s="204"/>
      <c r="M776" s="96"/>
      <c r="N776" s="97">
        <f t="shared" si="47"/>
        <v>5578.2000000000007</v>
      </c>
      <c r="O776" s="106">
        <f t="shared" si="46"/>
        <v>0</v>
      </c>
      <c r="P776" s="33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7"/>
    </row>
    <row r="777" spans="1:27" ht="18" x14ac:dyDescent="0.25">
      <c r="A777" s="33"/>
      <c r="B777" s="5"/>
      <c r="C777" s="5" t="s">
        <v>126</v>
      </c>
      <c r="D777" s="54" t="s">
        <v>525</v>
      </c>
      <c r="E777" s="6">
        <v>45838</v>
      </c>
      <c r="F777" s="203" t="s">
        <v>1130</v>
      </c>
      <c r="G777" s="203"/>
      <c r="H777" s="54" t="s">
        <v>16</v>
      </c>
      <c r="I777" s="63">
        <v>2</v>
      </c>
      <c r="J777" s="52"/>
      <c r="K777" s="204">
        <v>5522.16</v>
      </c>
      <c r="L777" s="204"/>
      <c r="M777" s="96"/>
      <c r="N777" s="97">
        <f t="shared" si="47"/>
        <v>11044.32</v>
      </c>
      <c r="O777" s="106">
        <f t="shared" si="46"/>
        <v>0</v>
      </c>
      <c r="P777" s="33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7"/>
    </row>
    <row r="778" spans="1:27" ht="18" x14ac:dyDescent="0.25">
      <c r="A778" s="33"/>
      <c r="B778" s="5"/>
      <c r="C778" s="5" t="s">
        <v>126</v>
      </c>
      <c r="D778" s="54" t="s">
        <v>1131</v>
      </c>
      <c r="E778" s="6">
        <v>45838</v>
      </c>
      <c r="F778" s="203" t="s">
        <v>1132</v>
      </c>
      <c r="G778" s="203"/>
      <c r="H778" s="54" t="s">
        <v>16</v>
      </c>
      <c r="I778" s="63">
        <v>1</v>
      </c>
      <c r="J778" s="52"/>
      <c r="K778" s="204">
        <v>929.7</v>
      </c>
      <c r="L778" s="204"/>
      <c r="M778" s="96"/>
      <c r="N778" s="97">
        <f t="shared" si="47"/>
        <v>929.7</v>
      </c>
      <c r="O778" s="106">
        <f t="shared" si="46"/>
        <v>0</v>
      </c>
      <c r="P778" s="33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7"/>
    </row>
    <row r="779" spans="1:27" ht="18" x14ac:dyDescent="0.25">
      <c r="A779" s="36"/>
      <c r="B779" s="5"/>
      <c r="C779" s="5" t="s">
        <v>126</v>
      </c>
      <c r="D779" s="54" t="s">
        <v>194</v>
      </c>
      <c r="E779" s="6">
        <v>45838</v>
      </c>
      <c r="F779" s="203" t="s">
        <v>1133</v>
      </c>
      <c r="G779" s="203"/>
      <c r="H779" s="54" t="s">
        <v>16</v>
      </c>
      <c r="I779" s="63">
        <v>5</v>
      </c>
      <c r="J779" s="52"/>
      <c r="K779" s="204">
        <v>1434.1</v>
      </c>
      <c r="L779" s="204"/>
      <c r="M779" s="96"/>
      <c r="N779" s="97">
        <f t="shared" si="47"/>
        <v>7170.5</v>
      </c>
      <c r="O779" s="106">
        <f t="shared" si="46"/>
        <v>0</v>
      </c>
      <c r="P779" s="36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7"/>
    </row>
    <row r="780" spans="1:27" ht="18" x14ac:dyDescent="0.25">
      <c r="A780" s="33"/>
      <c r="B780" s="5"/>
      <c r="C780" s="5" t="s">
        <v>126</v>
      </c>
      <c r="D780" s="54" t="s">
        <v>1134</v>
      </c>
      <c r="E780" s="6">
        <v>45838</v>
      </c>
      <c r="F780" s="203" t="s">
        <v>1135</v>
      </c>
      <c r="G780" s="203"/>
      <c r="H780" s="54" t="s">
        <v>16</v>
      </c>
      <c r="I780" s="63">
        <v>1</v>
      </c>
      <c r="J780" s="52"/>
      <c r="K780" s="204">
        <v>1167.07</v>
      </c>
      <c r="L780" s="204"/>
      <c r="M780" s="96"/>
      <c r="N780" s="97">
        <f t="shared" si="47"/>
        <v>1167.07</v>
      </c>
      <c r="O780" s="106">
        <f t="shared" si="46"/>
        <v>0</v>
      </c>
      <c r="P780" s="33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7"/>
    </row>
    <row r="781" spans="1:27" ht="18" x14ac:dyDescent="0.25">
      <c r="A781" s="33"/>
      <c r="B781" s="5"/>
      <c r="C781" s="5" t="s">
        <v>126</v>
      </c>
      <c r="D781" s="54" t="s">
        <v>1136</v>
      </c>
      <c r="E781" s="6">
        <v>45838</v>
      </c>
      <c r="F781" s="203" t="s">
        <v>1137</v>
      </c>
      <c r="G781" s="203"/>
      <c r="H781" s="54" t="s">
        <v>16</v>
      </c>
      <c r="I781" s="63">
        <v>2</v>
      </c>
      <c r="J781" s="52"/>
      <c r="K781" s="204">
        <v>5835.37</v>
      </c>
      <c r="L781" s="204"/>
      <c r="M781" s="96"/>
      <c r="N781" s="97">
        <f t="shared" si="47"/>
        <v>11670.74</v>
      </c>
      <c r="O781" s="106">
        <f t="shared" si="46"/>
        <v>0</v>
      </c>
      <c r="P781" s="33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7"/>
    </row>
    <row r="782" spans="1:27" ht="18" x14ac:dyDescent="0.25">
      <c r="A782" s="33"/>
      <c r="B782" s="8"/>
      <c r="C782" s="8" t="s">
        <v>126</v>
      </c>
      <c r="D782" s="54" t="s">
        <v>1138</v>
      </c>
      <c r="E782" s="6">
        <v>45838</v>
      </c>
      <c r="F782" s="210" t="s">
        <v>1139</v>
      </c>
      <c r="G782" s="210"/>
      <c r="H782" s="54" t="s">
        <v>16</v>
      </c>
      <c r="I782" s="64">
        <v>1</v>
      </c>
      <c r="J782" s="56"/>
      <c r="K782" s="211">
        <v>929.7</v>
      </c>
      <c r="L782" s="211"/>
      <c r="M782" s="98"/>
      <c r="N782" s="97">
        <f t="shared" si="47"/>
        <v>929.7</v>
      </c>
      <c r="O782" s="106">
        <f t="shared" si="46"/>
        <v>0</v>
      </c>
      <c r="P782" s="33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7"/>
    </row>
    <row r="783" spans="1:27" ht="18" x14ac:dyDescent="0.25">
      <c r="A783" s="33"/>
      <c r="B783" s="8"/>
      <c r="C783" s="8" t="s">
        <v>126</v>
      </c>
      <c r="D783" s="54" t="s">
        <v>461</v>
      </c>
      <c r="E783" s="6">
        <v>45838</v>
      </c>
      <c r="F783" s="210" t="s">
        <v>1140</v>
      </c>
      <c r="G783" s="210"/>
      <c r="H783" s="54" t="s">
        <v>16</v>
      </c>
      <c r="I783" s="64">
        <v>15</v>
      </c>
      <c r="J783" s="56"/>
      <c r="K783" s="211">
        <v>1315.4266</v>
      </c>
      <c r="L783" s="211"/>
      <c r="M783" s="98"/>
      <c r="N783" s="97">
        <f t="shared" si="47"/>
        <v>19731.399000000001</v>
      </c>
      <c r="O783" s="106">
        <f t="shared" si="46"/>
        <v>0</v>
      </c>
      <c r="P783" s="33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7"/>
    </row>
    <row r="784" spans="1:27" ht="18" x14ac:dyDescent="0.25">
      <c r="A784" s="33"/>
      <c r="B784" s="5"/>
      <c r="C784" s="5" t="s">
        <v>126</v>
      </c>
      <c r="D784" s="54" t="s">
        <v>1141</v>
      </c>
      <c r="E784" s="6">
        <v>45838</v>
      </c>
      <c r="F784" s="203" t="s">
        <v>1142</v>
      </c>
      <c r="G784" s="203"/>
      <c r="H784" s="54" t="s">
        <v>16</v>
      </c>
      <c r="I784" s="63">
        <v>1</v>
      </c>
      <c r="J784" s="52"/>
      <c r="K784" s="204">
        <v>2719.88</v>
      </c>
      <c r="L784" s="204"/>
      <c r="M784" s="96"/>
      <c r="N784" s="97">
        <f t="shared" si="47"/>
        <v>2719.88</v>
      </c>
      <c r="O784" s="106">
        <f t="shared" si="46"/>
        <v>0</v>
      </c>
      <c r="P784" s="33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7"/>
    </row>
    <row r="785" spans="1:27" ht="18" x14ac:dyDescent="0.25">
      <c r="A785" s="33"/>
      <c r="B785" s="8"/>
      <c r="C785" s="8" t="s">
        <v>126</v>
      </c>
      <c r="D785" s="54" t="s">
        <v>135</v>
      </c>
      <c r="E785" s="6">
        <v>45838</v>
      </c>
      <c r="F785" s="210" t="s">
        <v>1143</v>
      </c>
      <c r="G785" s="210"/>
      <c r="H785" s="54" t="s">
        <v>16</v>
      </c>
      <c r="I785" s="64">
        <v>2</v>
      </c>
      <c r="J785" s="56"/>
      <c r="K785" s="211">
        <v>5522.17</v>
      </c>
      <c r="L785" s="211"/>
      <c r="M785" s="98"/>
      <c r="N785" s="97">
        <f t="shared" si="47"/>
        <v>11044.34</v>
      </c>
      <c r="O785" s="106">
        <f t="shared" si="46"/>
        <v>0</v>
      </c>
      <c r="P785" s="33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7"/>
    </row>
    <row r="786" spans="1:27" ht="18" x14ac:dyDescent="0.25">
      <c r="A786" s="33"/>
      <c r="B786" s="8"/>
      <c r="C786" s="8" t="s">
        <v>126</v>
      </c>
      <c r="D786" s="54" t="s">
        <v>1144</v>
      </c>
      <c r="E786" s="6">
        <v>45838</v>
      </c>
      <c r="F786" s="210" t="s">
        <v>1145</v>
      </c>
      <c r="G786" s="210"/>
      <c r="H786" s="54" t="s">
        <v>16</v>
      </c>
      <c r="I786" s="64">
        <v>2</v>
      </c>
      <c r="J786" s="56"/>
      <c r="K786" s="211">
        <v>5835.3666000000003</v>
      </c>
      <c r="L786" s="211"/>
      <c r="M786" s="98"/>
      <c r="N786" s="97">
        <f t="shared" si="47"/>
        <v>11670.733200000001</v>
      </c>
      <c r="O786" s="106">
        <f t="shared" si="46"/>
        <v>0</v>
      </c>
      <c r="P786" s="33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7"/>
    </row>
    <row r="787" spans="1:27" ht="18" x14ac:dyDescent="0.25">
      <c r="A787" s="33"/>
      <c r="B787" s="5"/>
      <c r="C787" s="5" t="s">
        <v>126</v>
      </c>
      <c r="D787" s="54" t="s">
        <v>1146</v>
      </c>
      <c r="E787" s="6">
        <v>45838</v>
      </c>
      <c r="F787" s="203" t="s">
        <v>1147</v>
      </c>
      <c r="G787" s="203"/>
      <c r="H787" s="54" t="s">
        <v>16</v>
      </c>
      <c r="I787" s="63">
        <v>9</v>
      </c>
      <c r="J787" s="52"/>
      <c r="K787" s="204">
        <v>1315.4332999999999</v>
      </c>
      <c r="L787" s="204"/>
      <c r="M787" s="96"/>
      <c r="N787" s="97">
        <f t="shared" si="47"/>
        <v>11838.8997</v>
      </c>
      <c r="O787" s="106">
        <f t="shared" si="46"/>
        <v>0</v>
      </c>
      <c r="P787" s="33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7"/>
    </row>
    <row r="788" spans="1:27" ht="18" x14ac:dyDescent="0.25">
      <c r="A788" s="33"/>
      <c r="B788" s="5"/>
      <c r="C788" s="5" t="s">
        <v>126</v>
      </c>
      <c r="D788" s="54" t="s">
        <v>525</v>
      </c>
      <c r="E788" s="6">
        <v>45838</v>
      </c>
      <c r="F788" s="203" t="s">
        <v>1148</v>
      </c>
      <c r="G788" s="203"/>
      <c r="H788" s="54" t="s">
        <v>16</v>
      </c>
      <c r="I788" s="63">
        <v>4</v>
      </c>
      <c r="J788" s="52"/>
      <c r="K788" s="204">
        <v>1315.43</v>
      </c>
      <c r="L788" s="204"/>
      <c r="M788" s="96"/>
      <c r="N788" s="97">
        <f t="shared" si="47"/>
        <v>5261.72</v>
      </c>
      <c r="O788" s="106">
        <f t="shared" si="46"/>
        <v>0</v>
      </c>
      <c r="P788" s="33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7"/>
    </row>
    <row r="789" spans="1:27" ht="18" x14ac:dyDescent="0.25">
      <c r="A789" s="33"/>
      <c r="B789" s="5"/>
      <c r="C789" s="5" t="s">
        <v>126</v>
      </c>
      <c r="D789" s="54" t="s">
        <v>203</v>
      </c>
      <c r="E789" s="6">
        <v>45838</v>
      </c>
      <c r="F789" s="203" t="s">
        <v>1149</v>
      </c>
      <c r="G789" s="203"/>
      <c r="H789" s="54" t="s">
        <v>16</v>
      </c>
      <c r="I789" s="63">
        <v>5</v>
      </c>
      <c r="J789" s="52"/>
      <c r="K789" s="204">
        <v>1413.42</v>
      </c>
      <c r="L789" s="204"/>
      <c r="M789" s="96"/>
      <c r="N789" s="97">
        <f t="shared" si="47"/>
        <v>7067.1</v>
      </c>
      <c r="O789" s="106">
        <f t="shared" ref="O789:O852" si="48">SUM(I789*L789)</f>
        <v>0</v>
      </c>
      <c r="P789" s="33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7"/>
    </row>
    <row r="790" spans="1:27" ht="18" x14ac:dyDescent="0.25">
      <c r="A790" s="33"/>
      <c r="B790" s="5"/>
      <c r="C790" s="5" t="s">
        <v>126</v>
      </c>
      <c r="D790" s="54" t="s">
        <v>203</v>
      </c>
      <c r="E790" s="6">
        <v>45838</v>
      </c>
      <c r="F790" s="203" t="s">
        <v>1150</v>
      </c>
      <c r="G790" s="203"/>
      <c r="H790" s="54" t="s">
        <v>16</v>
      </c>
      <c r="I790" s="63">
        <v>5</v>
      </c>
      <c r="J790" s="52"/>
      <c r="K790" s="204">
        <v>1515.32</v>
      </c>
      <c r="L790" s="204"/>
      <c r="M790" s="96"/>
      <c r="N790" s="97">
        <f t="shared" si="47"/>
        <v>7576.5999999999995</v>
      </c>
      <c r="O790" s="106">
        <f t="shared" si="48"/>
        <v>0</v>
      </c>
      <c r="P790" s="33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7"/>
    </row>
    <row r="791" spans="1:27" ht="18" x14ac:dyDescent="0.25">
      <c r="A791" s="33"/>
      <c r="B791" s="5"/>
      <c r="C791" s="5" t="s">
        <v>126</v>
      </c>
      <c r="D791" s="54" t="s">
        <v>525</v>
      </c>
      <c r="E791" s="6">
        <v>45838</v>
      </c>
      <c r="F791" s="203" t="s">
        <v>1151</v>
      </c>
      <c r="G791" s="203"/>
      <c r="H791" s="54" t="s">
        <v>16</v>
      </c>
      <c r="I791" s="63">
        <v>12</v>
      </c>
      <c r="J791" s="52"/>
      <c r="K791" s="204">
        <v>687.35829999999999</v>
      </c>
      <c r="L791" s="204"/>
      <c r="M791" s="96"/>
      <c r="N791" s="97">
        <f t="shared" si="47"/>
        <v>8248.2996000000003</v>
      </c>
      <c r="O791" s="106">
        <f t="shared" si="48"/>
        <v>0</v>
      </c>
      <c r="P791" s="33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7"/>
    </row>
    <row r="792" spans="1:27" ht="18" x14ac:dyDescent="0.25">
      <c r="A792" s="33"/>
      <c r="B792" s="5"/>
      <c r="C792" s="5" t="s">
        <v>126</v>
      </c>
      <c r="D792" s="54" t="s">
        <v>415</v>
      </c>
      <c r="E792" s="6">
        <v>45838</v>
      </c>
      <c r="F792" s="203" t="s">
        <v>1152</v>
      </c>
      <c r="G792" s="203"/>
      <c r="H792" s="54" t="s">
        <v>16</v>
      </c>
      <c r="I792" s="63">
        <v>6</v>
      </c>
      <c r="J792" s="52"/>
      <c r="K792" s="204">
        <v>2719.8665999999998</v>
      </c>
      <c r="L792" s="204"/>
      <c r="M792" s="96"/>
      <c r="N792" s="97">
        <f t="shared" si="47"/>
        <v>16319.1996</v>
      </c>
      <c r="O792" s="106">
        <f t="shared" si="48"/>
        <v>0</v>
      </c>
      <c r="P792" s="33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7"/>
    </row>
    <row r="793" spans="1:27" ht="18" x14ac:dyDescent="0.25">
      <c r="A793" s="33"/>
      <c r="B793" s="5"/>
      <c r="C793" s="5" t="s">
        <v>126</v>
      </c>
      <c r="D793" s="54" t="s">
        <v>1153</v>
      </c>
      <c r="E793" s="6">
        <v>45838</v>
      </c>
      <c r="F793" s="203" t="s">
        <v>1154</v>
      </c>
      <c r="G793" s="203"/>
      <c r="H793" s="54" t="s">
        <v>16</v>
      </c>
      <c r="I793" s="63">
        <v>6</v>
      </c>
      <c r="J793" s="52"/>
      <c r="K793" s="204">
        <v>6082.6332999999995</v>
      </c>
      <c r="L793" s="204"/>
      <c r="M793" s="96"/>
      <c r="N793" s="97">
        <f t="shared" si="47"/>
        <v>36495.799799999993</v>
      </c>
      <c r="O793" s="106">
        <f t="shared" si="48"/>
        <v>0</v>
      </c>
      <c r="P793" s="33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7"/>
    </row>
    <row r="794" spans="1:27" ht="18" x14ac:dyDescent="0.25">
      <c r="A794" s="33"/>
      <c r="B794" s="5"/>
      <c r="C794" s="5" t="s">
        <v>126</v>
      </c>
      <c r="D794" s="54" t="s">
        <v>982</v>
      </c>
      <c r="E794" s="6">
        <v>45838</v>
      </c>
      <c r="F794" s="203" t="s">
        <v>1155</v>
      </c>
      <c r="G794" s="203"/>
      <c r="H794" s="54" t="s">
        <v>16</v>
      </c>
      <c r="I794" s="63">
        <v>6</v>
      </c>
      <c r="J794" s="52"/>
      <c r="K794" s="204">
        <v>1995</v>
      </c>
      <c r="L794" s="204"/>
      <c r="M794" s="96"/>
      <c r="N794" s="97">
        <f t="shared" si="47"/>
        <v>11970</v>
      </c>
      <c r="O794" s="106">
        <f t="shared" si="48"/>
        <v>0</v>
      </c>
      <c r="P794" s="33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7"/>
    </row>
    <row r="795" spans="1:27" ht="18" x14ac:dyDescent="0.25">
      <c r="A795" s="36"/>
      <c r="B795" s="5"/>
      <c r="C795" s="5" t="s">
        <v>126</v>
      </c>
      <c r="D795" s="54" t="s">
        <v>135</v>
      </c>
      <c r="E795" s="6">
        <v>45838</v>
      </c>
      <c r="F795" s="203" t="s">
        <v>1156</v>
      </c>
      <c r="G795" s="203"/>
      <c r="H795" s="54" t="s">
        <v>16</v>
      </c>
      <c r="I795" s="63">
        <v>6</v>
      </c>
      <c r="J795" s="52"/>
      <c r="K795" s="204">
        <v>1216.52</v>
      </c>
      <c r="L795" s="204"/>
      <c r="M795" s="96"/>
      <c r="N795" s="97">
        <f t="shared" si="47"/>
        <v>7299.12</v>
      </c>
      <c r="O795" s="106">
        <f t="shared" si="48"/>
        <v>0</v>
      </c>
      <c r="P795" s="36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7"/>
    </row>
    <row r="796" spans="1:27" ht="18" x14ac:dyDescent="0.25">
      <c r="A796" s="36"/>
      <c r="B796" s="5"/>
      <c r="C796" s="5" t="s">
        <v>126</v>
      </c>
      <c r="D796" s="54" t="s">
        <v>135</v>
      </c>
      <c r="E796" s="6">
        <v>45838</v>
      </c>
      <c r="F796" s="203" t="s">
        <v>1157</v>
      </c>
      <c r="G796" s="203"/>
      <c r="H796" s="54" t="s">
        <v>16</v>
      </c>
      <c r="I796" s="63">
        <v>3</v>
      </c>
      <c r="J796" s="52"/>
      <c r="K796" s="204">
        <v>99.7</v>
      </c>
      <c r="L796" s="204"/>
      <c r="M796" s="96"/>
      <c r="N796" s="97">
        <f t="shared" si="47"/>
        <v>299.10000000000002</v>
      </c>
      <c r="O796" s="106">
        <f t="shared" si="48"/>
        <v>0</v>
      </c>
      <c r="P796" s="36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7"/>
    </row>
    <row r="797" spans="1:27" ht="18" x14ac:dyDescent="0.25">
      <c r="A797" s="33"/>
      <c r="B797" s="5"/>
      <c r="C797" s="5" t="s">
        <v>126</v>
      </c>
      <c r="D797" s="54" t="s">
        <v>135</v>
      </c>
      <c r="E797" s="6">
        <v>45838</v>
      </c>
      <c r="F797" s="203" t="s">
        <v>1158</v>
      </c>
      <c r="G797" s="203"/>
      <c r="H797" s="54" t="s">
        <v>16</v>
      </c>
      <c r="I797" s="63">
        <v>6</v>
      </c>
      <c r="J797" s="52"/>
      <c r="K797" s="204">
        <v>842.52</v>
      </c>
      <c r="L797" s="204"/>
      <c r="M797" s="96"/>
      <c r="N797" s="97">
        <f t="shared" si="47"/>
        <v>5055.12</v>
      </c>
      <c r="O797" s="106">
        <f t="shared" si="48"/>
        <v>0</v>
      </c>
      <c r="P797" s="33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7"/>
    </row>
    <row r="798" spans="1:27" ht="18" x14ac:dyDescent="0.25">
      <c r="A798" s="36"/>
      <c r="B798" s="5"/>
      <c r="C798" s="5" t="s">
        <v>126</v>
      </c>
      <c r="D798" s="54" t="s">
        <v>135</v>
      </c>
      <c r="E798" s="6">
        <v>45838</v>
      </c>
      <c r="F798" s="203" t="s">
        <v>1159</v>
      </c>
      <c r="G798" s="203"/>
      <c r="H798" s="54" t="s">
        <v>16</v>
      </c>
      <c r="I798" s="63">
        <v>7</v>
      </c>
      <c r="J798" s="52"/>
      <c r="K798" s="204">
        <v>659.36</v>
      </c>
      <c r="L798" s="204"/>
      <c r="M798" s="96"/>
      <c r="N798" s="97">
        <f t="shared" si="47"/>
        <v>4615.5200000000004</v>
      </c>
      <c r="O798" s="106">
        <f t="shared" si="48"/>
        <v>0</v>
      </c>
      <c r="P798" s="36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7"/>
    </row>
    <row r="799" spans="1:27" ht="18" x14ac:dyDescent="0.25">
      <c r="A799" s="36"/>
      <c r="B799" s="5"/>
      <c r="C799" s="5" t="s">
        <v>126</v>
      </c>
      <c r="D799" s="54" t="s">
        <v>135</v>
      </c>
      <c r="E799" s="6">
        <v>45838</v>
      </c>
      <c r="F799" s="203" t="s">
        <v>1160</v>
      </c>
      <c r="G799" s="203"/>
      <c r="H799" s="54" t="s">
        <v>16</v>
      </c>
      <c r="I799" s="63">
        <v>7</v>
      </c>
      <c r="J799" s="52"/>
      <c r="K799" s="204">
        <v>995.64</v>
      </c>
      <c r="L799" s="204"/>
      <c r="M799" s="96"/>
      <c r="N799" s="97">
        <f t="shared" si="47"/>
        <v>6969.48</v>
      </c>
      <c r="O799" s="106">
        <f t="shared" si="48"/>
        <v>0</v>
      </c>
      <c r="P799" s="36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7"/>
    </row>
    <row r="800" spans="1:27" ht="18" x14ac:dyDescent="0.25">
      <c r="A800" s="33"/>
      <c r="B800" s="5"/>
      <c r="C800" s="5" t="s">
        <v>153</v>
      </c>
      <c r="D800" s="54" t="s">
        <v>203</v>
      </c>
      <c r="E800" s="6">
        <v>45838</v>
      </c>
      <c r="F800" s="203" t="s">
        <v>1161</v>
      </c>
      <c r="G800" s="203"/>
      <c r="H800" s="54" t="s">
        <v>16</v>
      </c>
      <c r="I800" s="63">
        <v>2</v>
      </c>
      <c r="J800" s="52"/>
      <c r="K800" s="204">
        <v>395.37</v>
      </c>
      <c r="L800" s="204"/>
      <c r="M800" s="96"/>
      <c r="N800" s="97">
        <f t="shared" si="47"/>
        <v>790.74</v>
      </c>
      <c r="O800" s="106">
        <f t="shared" si="48"/>
        <v>0</v>
      </c>
      <c r="P800" s="33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7"/>
    </row>
    <row r="801" spans="1:27" ht="18" x14ac:dyDescent="0.25">
      <c r="A801" s="33"/>
      <c r="B801" s="5"/>
      <c r="C801" s="5" t="s">
        <v>64</v>
      </c>
      <c r="D801" s="54" t="s">
        <v>203</v>
      </c>
      <c r="E801" s="6">
        <v>45838</v>
      </c>
      <c r="F801" s="203" t="s">
        <v>1162</v>
      </c>
      <c r="G801" s="203"/>
      <c r="H801" s="54" t="s">
        <v>16</v>
      </c>
      <c r="I801" s="63">
        <v>19</v>
      </c>
      <c r="J801" s="52"/>
      <c r="K801" s="204">
        <v>201.78</v>
      </c>
      <c r="L801" s="204"/>
      <c r="M801" s="96"/>
      <c r="N801" s="97">
        <f t="shared" si="47"/>
        <v>3833.82</v>
      </c>
      <c r="O801" s="106">
        <f t="shared" si="48"/>
        <v>0</v>
      </c>
      <c r="P801" s="33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7"/>
    </row>
    <row r="802" spans="1:27" ht="18" x14ac:dyDescent="0.25">
      <c r="A802" s="33"/>
      <c r="B802" s="5"/>
      <c r="C802" s="5" t="s">
        <v>153</v>
      </c>
      <c r="D802" s="54" t="s">
        <v>862</v>
      </c>
      <c r="E802" s="6">
        <v>45838</v>
      </c>
      <c r="F802" s="203" t="s">
        <v>1163</v>
      </c>
      <c r="G802" s="203"/>
      <c r="H802" s="54" t="s">
        <v>16</v>
      </c>
      <c r="I802" s="63">
        <v>1</v>
      </c>
      <c r="J802" s="52"/>
      <c r="K802" s="204">
        <v>673.84</v>
      </c>
      <c r="L802" s="204"/>
      <c r="M802" s="96"/>
      <c r="N802" s="97">
        <f t="shared" si="47"/>
        <v>673.84</v>
      </c>
      <c r="O802" s="106">
        <f t="shared" si="48"/>
        <v>0</v>
      </c>
      <c r="P802" s="33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7"/>
    </row>
    <row r="803" spans="1:27" ht="18" x14ac:dyDescent="0.25">
      <c r="A803" s="33"/>
      <c r="B803" s="5"/>
      <c r="C803" s="5" t="s">
        <v>58</v>
      </c>
      <c r="D803" s="54" t="s">
        <v>1164</v>
      </c>
      <c r="E803" s="6">
        <v>45838</v>
      </c>
      <c r="F803" s="203" t="s">
        <v>1165</v>
      </c>
      <c r="G803" s="203"/>
      <c r="H803" s="54" t="s">
        <v>16</v>
      </c>
      <c r="I803" s="63">
        <v>14</v>
      </c>
      <c r="J803" s="52"/>
      <c r="K803" s="204">
        <v>1022.65</v>
      </c>
      <c r="L803" s="204"/>
      <c r="M803" s="96"/>
      <c r="N803" s="97">
        <f t="shared" si="47"/>
        <v>14317.1</v>
      </c>
      <c r="O803" s="106">
        <f t="shared" si="48"/>
        <v>0</v>
      </c>
      <c r="P803" s="33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7"/>
    </row>
    <row r="804" spans="1:27" ht="18" x14ac:dyDescent="0.25">
      <c r="A804" s="33"/>
      <c r="B804" s="5"/>
      <c r="C804" s="5" t="s">
        <v>989</v>
      </c>
      <c r="D804" s="54" t="s">
        <v>1166</v>
      </c>
      <c r="E804" s="6">
        <v>45838</v>
      </c>
      <c r="F804" s="203" t="s">
        <v>1167</v>
      </c>
      <c r="G804" s="203"/>
      <c r="H804" s="54" t="s">
        <v>16</v>
      </c>
      <c r="I804" s="63">
        <v>40</v>
      </c>
      <c r="J804" s="52"/>
      <c r="K804" s="204">
        <v>4602</v>
      </c>
      <c r="L804" s="204"/>
      <c r="M804" s="96"/>
      <c r="N804" s="97">
        <f t="shared" si="47"/>
        <v>184080</v>
      </c>
      <c r="O804" s="106">
        <f t="shared" si="48"/>
        <v>0</v>
      </c>
      <c r="P804" s="33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7"/>
    </row>
    <row r="805" spans="1:27" ht="18" x14ac:dyDescent="0.25">
      <c r="A805" s="33"/>
      <c r="B805" s="5"/>
      <c r="C805" s="5" t="s">
        <v>149</v>
      </c>
      <c r="D805" s="54" t="s">
        <v>68</v>
      </c>
      <c r="E805" s="6">
        <v>45838</v>
      </c>
      <c r="F805" s="203" t="s">
        <v>1168</v>
      </c>
      <c r="G805" s="203"/>
      <c r="H805" s="54" t="s">
        <v>44</v>
      </c>
      <c r="I805" s="63">
        <v>34</v>
      </c>
      <c r="J805" s="52"/>
      <c r="K805" s="204">
        <v>50</v>
      </c>
      <c r="L805" s="204"/>
      <c r="M805" s="96"/>
      <c r="N805" s="97">
        <f t="shared" si="47"/>
        <v>1700</v>
      </c>
      <c r="O805" s="106">
        <f t="shared" si="48"/>
        <v>0</v>
      </c>
      <c r="P805" s="33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7"/>
    </row>
    <row r="806" spans="1:27" ht="18" x14ac:dyDescent="0.25">
      <c r="A806" s="33"/>
      <c r="B806" s="5"/>
      <c r="C806" s="5" t="s">
        <v>277</v>
      </c>
      <c r="D806" s="54" t="s">
        <v>1164</v>
      </c>
      <c r="E806" s="6">
        <v>45838</v>
      </c>
      <c r="F806" s="203" t="s">
        <v>1169</v>
      </c>
      <c r="G806" s="203"/>
      <c r="H806" s="54" t="s">
        <v>16</v>
      </c>
      <c r="I806" s="63">
        <v>19</v>
      </c>
      <c r="J806" s="52"/>
      <c r="K806" s="204">
        <v>75.099999999999994</v>
      </c>
      <c r="L806" s="204"/>
      <c r="M806" s="96"/>
      <c r="N806" s="97">
        <f t="shared" si="47"/>
        <v>1426.8999999999999</v>
      </c>
      <c r="O806" s="106">
        <f t="shared" si="48"/>
        <v>0</v>
      </c>
      <c r="P806" s="33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7"/>
    </row>
    <row r="807" spans="1:27" ht="18" x14ac:dyDescent="0.25">
      <c r="A807" s="33"/>
      <c r="B807" s="5"/>
      <c r="C807" s="5" t="s">
        <v>485</v>
      </c>
      <c r="D807" s="54" t="s">
        <v>68</v>
      </c>
      <c r="E807" s="6">
        <v>45838</v>
      </c>
      <c r="F807" s="203" t="s">
        <v>1170</v>
      </c>
      <c r="G807" s="203"/>
      <c r="H807" s="54" t="s">
        <v>16</v>
      </c>
      <c r="I807" s="63">
        <v>1275</v>
      </c>
      <c r="J807" s="52"/>
      <c r="K807" s="204">
        <v>34.99</v>
      </c>
      <c r="L807" s="204"/>
      <c r="M807" s="96"/>
      <c r="N807" s="97">
        <f t="shared" si="47"/>
        <v>44612.25</v>
      </c>
      <c r="O807" s="106">
        <f t="shared" si="48"/>
        <v>0</v>
      </c>
      <c r="P807" s="33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7"/>
    </row>
    <row r="808" spans="1:27" ht="18" x14ac:dyDescent="0.25">
      <c r="A808" s="33"/>
      <c r="B808" s="5"/>
      <c r="C808" s="5" t="s">
        <v>485</v>
      </c>
      <c r="D808" s="54" t="s">
        <v>68</v>
      </c>
      <c r="E808" s="6">
        <v>45838</v>
      </c>
      <c r="F808" s="203" t="s">
        <v>1171</v>
      </c>
      <c r="G808" s="203"/>
      <c r="H808" s="54" t="s">
        <v>16</v>
      </c>
      <c r="I808" s="63">
        <v>32000</v>
      </c>
      <c r="J808" s="52"/>
      <c r="K808" s="204">
        <v>4.99</v>
      </c>
      <c r="L808" s="204"/>
      <c r="M808" s="96"/>
      <c r="N808" s="97">
        <f t="shared" si="47"/>
        <v>159680</v>
      </c>
      <c r="O808" s="106">
        <f t="shared" si="48"/>
        <v>0</v>
      </c>
      <c r="P808" s="33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7"/>
    </row>
    <row r="809" spans="1:27" ht="18" x14ac:dyDescent="0.25">
      <c r="A809" s="33"/>
      <c r="B809" s="5"/>
      <c r="C809" s="5" t="s">
        <v>485</v>
      </c>
      <c r="D809" s="54" t="s">
        <v>68</v>
      </c>
      <c r="E809" s="6">
        <v>45838</v>
      </c>
      <c r="F809" s="203" t="s">
        <v>1172</v>
      </c>
      <c r="G809" s="203"/>
      <c r="H809" s="54" t="s">
        <v>44</v>
      </c>
      <c r="I809" s="63">
        <v>58500</v>
      </c>
      <c r="J809" s="52"/>
      <c r="K809" s="204">
        <v>2.0998999999999999</v>
      </c>
      <c r="L809" s="204"/>
      <c r="M809" s="96"/>
      <c r="N809" s="97">
        <f t="shared" si="47"/>
        <v>122844.15</v>
      </c>
      <c r="O809" s="106">
        <f t="shared" si="48"/>
        <v>0</v>
      </c>
      <c r="P809" s="33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7"/>
    </row>
    <row r="810" spans="1:27" ht="18" x14ac:dyDescent="0.25">
      <c r="A810" s="33"/>
      <c r="B810" s="5"/>
      <c r="C810" s="5" t="s">
        <v>126</v>
      </c>
      <c r="D810" s="54" t="s">
        <v>1173</v>
      </c>
      <c r="E810" s="6">
        <v>45838</v>
      </c>
      <c r="F810" s="203" t="s">
        <v>1109</v>
      </c>
      <c r="G810" s="203"/>
      <c r="H810" s="54" t="s">
        <v>44</v>
      </c>
      <c r="I810" s="63">
        <v>8</v>
      </c>
      <c r="J810" s="52"/>
      <c r="K810" s="204">
        <v>8980.5332999999991</v>
      </c>
      <c r="L810" s="204"/>
      <c r="M810" s="96"/>
      <c r="N810" s="97">
        <f t="shared" si="47"/>
        <v>71844.266399999993</v>
      </c>
      <c r="O810" s="106">
        <f t="shared" si="48"/>
        <v>0</v>
      </c>
      <c r="P810" s="33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7"/>
    </row>
    <row r="811" spans="1:27" ht="18" x14ac:dyDescent="0.25">
      <c r="A811" s="33"/>
      <c r="B811" s="5"/>
      <c r="C811" s="8" t="s">
        <v>1174</v>
      </c>
      <c r="D811" s="54" t="s">
        <v>390</v>
      </c>
      <c r="E811" s="6">
        <v>45838</v>
      </c>
      <c r="F811" s="210" t="s">
        <v>1175</v>
      </c>
      <c r="G811" s="210"/>
      <c r="H811" s="54" t="s">
        <v>16</v>
      </c>
      <c r="I811" s="64">
        <v>1</v>
      </c>
      <c r="J811" s="56"/>
      <c r="K811" s="84"/>
      <c r="L811" s="84">
        <v>45165.2</v>
      </c>
      <c r="M811" s="98"/>
      <c r="N811" s="97">
        <f t="shared" ref="N811:N874" si="49">I811*K811</f>
        <v>0</v>
      </c>
      <c r="O811" s="106">
        <f t="shared" si="48"/>
        <v>45165.2</v>
      </c>
      <c r="P811" s="33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7"/>
    </row>
    <row r="812" spans="1:27" ht="18" x14ac:dyDescent="0.25">
      <c r="A812" s="33"/>
      <c r="B812" s="5"/>
      <c r="C812" s="5" t="s">
        <v>223</v>
      </c>
      <c r="D812" s="54" t="s">
        <v>1176</v>
      </c>
      <c r="E812" s="6">
        <v>45838</v>
      </c>
      <c r="F812" s="203" t="s">
        <v>1177</v>
      </c>
      <c r="G812" s="203"/>
      <c r="H812" s="54" t="s">
        <v>16</v>
      </c>
      <c r="I812" s="63">
        <v>100</v>
      </c>
      <c r="J812" s="52"/>
      <c r="K812" s="204">
        <v>897.46</v>
      </c>
      <c r="L812" s="204"/>
      <c r="M812" s="96"/>
      <c r="N812" s="97">
        <f t="shared" si="49"/>
        <v>89746</v>
      </c>
      <c r="O812" s="106">
        <f t="shared" si="48"/>
        <v>0</v>
      </c>
      <c r="P812" s="33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7"/>
    </row>
    <row r="813" spans="1:27" ht="18" x14ac:dyDescent="0.25">
      <c r="A813" s="33"/>
      <c r="B813" s="5"/>
      <c r="C813" s="5" t="s">
        <v>153</v>
      </c>
      <c r="D813" s="54" t="s">
        <v>1164</v>
      </c>
      <c r="E813" s="6">
        <v>45838</v>
      </c>
      <c r="F813" s="203" t="s">
        <v>1178</v>
      </c>
      <c r="G813" s="203"/>
      <c r="H813" s="54" t="s">
        <v>16</v>
      </c>
      <c r="I813" s="63">
        <v>2</v>
      </c>
      <c r="J813" s="52"/>
      <c r="K813" s="204">
        <v>126.62</v>
      </c>
      <c r="L813" s="204"/>
      <c r="M813" s="96"/>
      <c r="N813" s="97">
        <f t="shared" si="49"/>
        <v>253.24</v>
      </c>
      <c r="O813" s="106">
        <f t="shared" si="48"/>
        <v>0</v>
      </c>
      <c r="P813" s="33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7"/>
    </row>
    <row r="814" spans="1:27" ht="18" x14ac:dyDescent="0.25">
      <c r="A814" s="33"/>
      <c r="B814" s="5"/>
      <c r="C814" s="5" t="s">
        <v>208</v>
      </c>
      <c r="D814" s="54" t="s">
        <v>1164</v>
      </c>
      <c r="E814" s="6">
        <v>45838</v>
      </c>
      <c r="F814" s="203" t="s">
        <v>1179</v>
      </c>
      <c r="G814" s="203"/>
      <c r="H814" s="54" t="s">
        <v>16</v>
      </c>
      <c r="I814" s="63">
        <v>49</v>
      </c>
      <c r="J814" s="52"/>
      <c r="K814" s="204">
        <v>73.44</v>
      </c>
      <c r="L814" s="204"/>
      <c r="M814" s="96"/>
      <c r="N814" s="97">
        <f t="shared" si="49"/>
        <v>3598.56</v>
      </c>
      <c r="O814" s="106">
        <f t="shared" si="48"/>
        <v>0</v>
      </c>
      <c r="P814" s="33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7"/>
    </row>
    <row r="815" spans="1:27" ht="18" x14ac:dyDescent="0.25">
      <c r="A815" s="33"/>
      <c r="B815" s="5"/>
      <c r="C815" s="5" t="s">
        <v>208</v>
      </c>
      <c r="D815" s="54" t="s">
        <v>1166</v>
      </c>
      <c r="E815" s="6">
        <v>45838</v>
      </c>
      <c r="F815" s="203" t="s">
        <v>1180</v>
      </c>
      <c r="G815" s="203"/>
      <c r="H815" s="54" t="s">
        <v>16</v>
      </c>
      <c r="I815" s="63">
        <v>43</v>
      </c>
      <c r="J815" s="52"/>
      <c r="K815" s="204">
        <v>82.6</v>
      </c>
      <c r="L815" s="204"/>
      <c r="M815" s="96"/>
      <c r="N815" s="97">
        <f t="shared" si="49"/>
        <v>3551.7999999999997</v>
      </c>
      <c r="O815" s="106">
        <f t="shared" si="48"/>
        <v>0</v>
      </c>
      <c r="P815" s="33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7"/>
    </row>
    <row r="816" spans="1:27" ht="18" x14ac:dyDescent="0.25">
      <c r="A816" s="33"/>
      <c r="B816" s="5"/>
      <c r="C816" s="5" t="s">
        <v>208</v>
      </c>
      <c r="D816" s="54" t="s">
        <v>68</v>
      </c>
      <c r="E816" s="6">
        <v>45838</v>
      </c>
      <c r="F816" s="203" t="s">
        <v>1181</v>
      </c>
      <c r="G816" s="203"/>
      <c r="H816" s="54" t="s">
        <v>44</v>
      </c>
      <c r="I816" s="63">
        <v>80</v>
      </c>
      <c r="J816" s="52"/>
      <c r="K816" s="204">
        <v>44.73</v>
      </c>
      <c r="L816" s="204"/>
      <c r="M816" s="96"/>
      <c r="N816" s="97">
        <f t="shared" si="49"/>
        <v>3578.3999999999996</v>
      </c>
      <c r="O816" s="106">
        <f t="shared" si="48"/>
        <v>0</v>
      </c>
      <c r="P816" s="33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7"/>
    </row>
    <row r="817" spans="1:27" ht="18" x14ac:dyDescent="0.25">
      <c r="A817" s="33"/>
      <c r="B817" s="5"/>
      <c r="C817" s="5" t="s">
        <v>208</v>
      </c>
      <c r="D817" s="54" t="s">
        <v>68</v>
      </c>
      <c r="E817" s="6">
        <v>45838</v>
      </c>
      <c r="F817" s="203" t="s">
        <v>1182</v>
      </c>
      <c r="G817" s="203"/>
      <c r="H817" s="54" t="s">
        <v>44</v>
      </c>
      <c r="I817" s="63">
        <v>168</v>
      </c>
      <c r="J817" s="52"/>
      <c r="K817" s="204">
        <v>67.260000000000005</v>
      </c>
      <c r="L817" s="204"/>
      <c r="M817" s="96"/>
      <c r="N817" s="97">
        <f t="shared" si="49"/>
        <v>11299.68</v>
      </c>
      <c r="O817" s="106">
        <f t="shared" si="48"/>
        <v>0</v>
      </c>
      <c r="P817" s="33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7"/>
    </row>
    <row r="818" spans="1:27" ht="18" x14ac:dyDescent="0.25">
      <c r="A818" s="33"/>
      <c r="B818" s="5"/>
      <c r="C818" s="5" t="s">
        <v>208</v>
      </c>
      <c r="D818" s="54" t="s">
        <v>1173</v>
      </c>
      <c r="E818" s="6">
        <v>45838</v>
      </c>
      <c r="F818" s="203" t="s">
        <v>1183</v>
      </c>
      <c r="G818" s="203"/>
      <c r="H818" s="54" t="s">
        <v>44</v>
      </c>
      <c r="I818" s="63">
        <v>421</v>
      </c>
      <c r="J818" s="52"/>
      <c r="K818" s="204">
        <v>70.44</v>
      </c>
      <c r="L818" s="204"/>
      <c r="M818" s="96"/>
      <c r="N818" s="97">
        <f t="shared" si="49"/>
        <v>29655.239999999998</v>
      </c>
      <c r="O818" s="106">
        <f t="shared" si="48"/>
        <v>0</v>
      </c>
      <c r="P818" s="33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7"/>
    </row>
    <row r="819" spans="1:27" ht="18" x14ac:dyDescent="0.25">
      <c r="A819" s="33"/>
      <c r="B819" s="5"/>
      <c r="C819" s="5" t="s">
        <v>208</v>
      </c>
      <c r="D819" s="54" t="s">
        <v>1173</v>
      </c>
      <c r="E819" s="6">
        <v>45838</v>
      </c>
      <c r="F819" s="203" t="s">
        <v>1184</v>
      </c>
      <c r="G819" s="203"/>
      <c r="H819" s="54" t="s">
        <v>44</v>
      </c>
      <c r="I819" s="63">
        <v>369</v>
      </c>
      <c r="J819" s="52"/>
      <c r="K819" s="204">
        <v>82.01</v>
      </c>
      <c r="L819" s="204"/>
      <c r="M819" s="96"/>
      <c r="N819" s="97">
        <f t="shared" si="49"/>
        <v>30261.690000000002</v>
      </c>
      <c r="O819" s="106">
        <f t="shared" si="48"/>
        <v>0</v>
      </c>
      <c r="P819" s="33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7"/>
    </row>
    <row r="820" spans="1:27" ht="18" x14ac:dyDescent="0.25">
      <c r="A820" s="33"/>
      <c r="B820" s="5"/>
      <c r="C820" s="5" t="s">
        <v>58</v>
      </c>
      <c r="D820" s="54" t="s">
        <v>1173</v>
      </c>
      <c r="E820" s="6">
        <v>45838</v>
      </c>
      <c r="F820" s="203" t="s">
        <v>1185</v>
      </c>
      <c r="G820" s="203"/>
      <c r="H820" s="54" t="s">
        <v>44</v>
      </c>
      <c r="I820" s="63">
        <v>192</v>
      </c>
      <c r="J820" s="52"/>
      <c r="K820" s="204">
        <v>383.5</v>
      </c>
      <c r="L820" s="204"/>
      <c r="M820" s="96"/>
      <c r="N820" s="97">
        <f t="shared" si="49"/>
        <v>73632</v>
      </c>
      <c r="O820" s="106">
        <f t="shared" si="48"/>
        <v>0</v>
      </c>
      <c r="P820" s="33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7"/>
    </row>
    <row r="821" spans="1:27" ht="18" x14ac:dyDescent="0.25">
      <c r="A821" s="33"/>
      <c r="B821" s="5"/>
      <c r="C821" s="5" t="s">
        <v>61</v>
      </c>
      <c r="D821" s="54" t="s">
        <v>1173</v>
      </c>
      <c r="E821" s="6">
        <v>45838</v>
      </c>
      <c r="F821" s="203" t="s">
        <v>1186</v>
      </c>
      <c r="G821" s="203"/>
      <c r="H821" s="54" t="s">
        <v>16</v>
      </c>
      <c r="I821" s="63">
        <v>26</v>
      </c>
      <c r="J821" s="52"/>
      <c r="K821" s="204">
        <v>1174.68</v>
      </c>
      <c r="L821" s="204"/>
      <c r="M821" s="96"/>
      <c r="N821" s="97">
        <f t="shared" si="49"/>
        <v>30541.68</v>
      </c>
      <c r="O821" s="106">
        <f t="shared" si="48"/>
        <v>0</v>
      </c>
      <c r="P821" s="33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7"/>
    </row>
    <row r="822" spans="1:27" ht="18" x14ac:dyDescent="0.25">
      <c r="A822" s="33"/>
      <c r="B822" s="5"/>
      <c r="C822" s="5" t="s">
        <v>64</v>
      </c>
      <c r="D822" s="54" t="s">
        <v>68</v>
      </c>
      <c r="E822" s="6">
        <v>45838</v>
      </c>
      <c r="F822" s="203" t="s">
        <v>1187</v>
      </c>
      <c r="G822" s="203"/>
      <c r="H822" s="54" t="s">
        <v>44</v>
      </c>
      <c r="I822" s="63">
        <v>1</v>
      </c>
      <c r="J822" s="52"/>
      <c r="K822" s="204">
        <v>47200</v>
      </c>
      <c r="L822" s="204"/>
      <c r="M822" s="96"/>
      <c r="N822" s="97">
        <f t="shared" si="49"/>
        <v>47200</v>
      </c>
      <c r="O822" s="106">
        <f t="shared" si="48"/>
        <v>0</v>
      </c>
      <c r="P822" s="33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7"/>
    </row>
    <row r="823" spans="1:27" ht="18" x14ac:dyDescent="0.25">
      <c r="A823" s="33"/>
      <c r="B823" s="5"/>
      <c r="C823" s="5" t="s">
        <v>64</v>
      </c>
      <c r="D823" s="54" t="s">
        <v>68</v>
      </c>
      <c r="E823" s="6">
        <v>45838</v>
      </c>
      <c r="F823" s="203" t="s">
        <v>1188</v>
      </c>
      <c r="G823" s="203"/>
      <c r="H823" s="54" t="s">
        <v>16</v>
      </c>
      <c r="I823" s="63">
        <v>2</v>
      </c>
      <c r="J823" s="52"/>
      <c r="K823" s="204">
        <v>47200</v>
      </c>
      <c r="L823" s="204"/>
      <c r="M823" s="96"/>
      <c r="N823" s="97">
        <f t="shared" si="49"/>
        <v>94400</v>
      </c>
      <c r="O823" s="106">
        <f t="shared" si="48"/>
        <v>0</v>
      </c>
      <c r="P823" s="33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7"/>
    </row>
    <row r="824" spans="1:27" ht="18" x14ac:dyDescent="0.25">
      <c r="A824" s="36"/>
      <c r="B824" s="5"/>
      <c r="C824" s="5" t="s">
        <v>58</v>
      </c>
      <c r="D824" s="54" t="s">
        <v>1173</v>
      </c>
      <c r="E824" s="6">
        <v>45838</v>
      </c>
      <c r="F824" s="203" t="s">
        <v>1189</v>
      </c>
      <c r="G824" s="203"/>
      <c r="H824" s="54" t="s">
        <v>44</v>
      </c>
      <c r="I824" s="63">
        <v>17</v>
      </c>
      <c r="J824" s="52"/>
      <c r="K824" s="204">
        <v>1315.71</v>
      </c>
      <c r="L824" s="204"/>
      <c r="M824" s="96"/>
      <c r="N824" s="97">
        <f t="shared" si="49"/>
        <v>22367.07</v>
      </c>
      <c r="O824" s="106">
        <f t="shared" si="48"/>
        <v>0</v>
      </c>
      <c r="P824" s="36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7"/>
    </row>
    <row r="825" spans="1:27" ht="18" x14ac:dyDescent="0.25">
      <c r="A825" s="33"/>
      <c r="B825" s="5"/>
      <c r="C825" s="5" t="s">
        <v>58</v>
      </c>
      <c r="D825" s="54" t="s">
        <v>1173</v>
      </c>
      <c r="E825" s="6">
        <v>45838</v>
      </c>
      <c r="F825" s="203" t="s">
        <v>1190</v>
      </c>
      <c r="G825" s="203"/>
      <c r="H825" s="54" t="s">
        <v>44</v>
      </c>
      <c r="I825" s="63">
        <v>17</v>
      </c>
      <c r="J825" s="52"/>
      <c r="K825" s="204">
        <v>2434.36</v>
      </c>
      <c r="L825" s="204"/>
      <c r="M825" s="96"/>
      <c r="N825" s="97">
        <f t="shared" si="49"/>
        <v>41384.120000000003</v>
      </c>
      <c r="O825" s="106">
        <f t="shared" si="48"/>
        <v>0</v>
      </c>
      <c r="P825" s="33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7"/>
    </row>
    <row r="826" spans="1:27" ht="18" x14ac:dyDescent="0.25">
      <c r="A826" s="33"/>
      <c r="B826" s="5"/>
      <c r="C826" s="5" t="s">
        <v>58</v>
      </c>
      <c r="D826" s="54" t="s">
        <v>1173</v>
      </c>
      <c r="E826" s="6">
        <v>45838</v>
      </c>
      <c r="F826" s="203" t="s">
        <v>1191</v>
      </c>
      <c r="G826" s="203"/>
      <c r="H826" s="54" t="s">
        <v>44</v>
      </c>
      <c r="I826" s="63">
        <v>18</v>
      </c>
      <c r="J826" s="52"/>
      <c r="K826" s="204">
        <v>3114.44</v>
      </c>
      <c r="L826" s="204"/>
      <c r="M826" s="96"/>
      <c r="N826" s="97">
        <f t="shared" si="49"/>
        <v>56059.92</v>
      </c>
      <c r="O826" s="106">
        <f t="shared" si="48"/>
        <v>0</v>
      </c>
      <c r="P826" s="33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7"/>
    </row>
    <row r="827" spans="1:27" ht="18" x14ac:dyDescent="0.25">
      <c r="A827" s="33"/>
      <c r="B827" s="5"/>
      <c r="C827" s="5" t="s">
        <v>147</v>
      </c>
      <c r="D827" s="54" t="s">
        <v>1173</v>
      </c>
      <c r="E827" s="6">
        <v>45838</v>
      </c>
      <c r="F827" s="203" t="s">
        <v>1192</v>
      </c>
      <c r="G827" s="203"/>
      <c r="H827" s="54" t="s">
        <v>44</v>
      </c>
      <c r="I827" s="63">
        <v>159</v>
      </c>
      <c r="J827" s="52"/>
      <c r="K827" s="204">
        <v>411.8</v>
      </c>
      <c r="L827" s="204"/>
      <c r="M827" s="96"/>
      <c r="N827" s="97">
        <f t="shared" si="49"/>
        <v>65476.200000000004</v>
      </c>
      <c r="O827" s="106">
        <f t="shared" si="48"/>
        <v>0</v>
      </c>
      <c r="P827" s="33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7"/>
    </row>
    <row r="828" spans="1:27" ht="18" x14ac:dyDescent="0.25">
      <c r="A828" s="33"/>
      <c r="B828" s="5"/>
      <c r="C828" s="5" t="s">
        <v>156</v>
      </c>
      <c r="D828" s="54" t="s">
        <v>1173</v>
      </c>
      <c r="E828" s="6">
        <v>45838</v>
      </c>
      <c r="F828" s="203" t="s">
        <v>1193</v>
      </c>
      <c r="G828" s="203"/>
      <c r="H828" s="54" t="s">
        <v>44</v>
      </c>
      <c r="I828" s="63">
        <v>48</v>
      </c>
      <c r="J828" s="52"/>
      <c r="K828" s="204">
        <v>480</v>
      </c>
      <c r="L828" s="204"/>
      <c r="M828" s="96"/>
      <c r="N828" s="97">
        <f t="shared" si="49"/>
        <v>23040</v>
      </c>
      <c r="O828" s="106">
        <f t="shared" si="48"/>
        <v>0</v>
      </c>
      <c r="P828" s="33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7"/>
    </row>
    <row r="829" spans="1:27" ht="18" x14ac:dyDescent="0.25">
      <c r="A829" s="33"/>
      <c r="B829" s="5"/>
      <c r="C829" s="5" t="s">
        <v>399</v>
      </c>
      <c r="D829" s="54" t="s">
        <v>1173</v>
      </c>
      <c r="E829" s="6">
        <v>45838</v>
      </c>
      <c r="F829" s="203" t="s">
        <v>1194</v>
      </c>
      <c r="G829" s="203"/>
      <c r="H829" s="54" t="s">
        <v>44</v>
      </c>
      <c r="I829" s="63">
        <v>106</v>
      </c>
      <c r="J829" s="52"/>
      <c r="K829" s="204">
        <v>252</v>
      </c>
      <c r="L829" s="204"/>
      <c r="M829" s="96"/>
      <c r="N829" s="97">
        <f t="shared" si="49"/>
        <v>26712</v>
      </c>
      <c r="O829" s="106">
        <f t="shared" si="48"/>
        <v>0</v>
      </c>
      <c r="P829" s="33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7"/>
    </row>
    <row r="830" spans="1:27" ht="18" x14ac:dyDescent="0.25">
      <c r="A830" s="33"/>
      <c r="B830" s="5"/>
      <c r="C830" s="5" t="s">
        <v>399</v>
      </c>
      <c r="D830" s="54" t="s">
        <v>1173</v>
      </c>
      <c r="E830" s="6">
        <v>45838</v>
      </c>
      <c r="F830" s="203" t="s">
        <v>1195</v>
      </c>
      <c r="G830" s="203"/>
      <c r="H830" s="54" t="s">
        <v>44</v>
      </c>
      <c r="I830" s="63">
        <v>50</v>
      </c>
      <c r="J830" s="52"/>
      <c r="K830" s="204">
        <v>562</v>
      </c>
      <c r="L830" s="204"/>
      <c r="M830" s="96"/>
      <c r="N830" s="97">
        <f t="shared" si="49"/>
        <v>28100</v>
      </c>
      <c r="O830" s="106">
        <f t="shared" si="48"/>
        <v>0</v>
      </c>
      <c r="P830" s="33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7"/>
    </row>
    <row r="831" spans="1:27" ht="18" x14ac:dyDescent="0.25">
      <c r="A831" s="33"/>
      <c r="B831" s="5"/>
      <c r="C831" s="5" t="s">
        <v>693</v>
      </c>
      <c r="D831" s="54" t="s">
        <v>1173</v>
      </c>
      <c r="E831" s="6">
        <v>45838</v>
      </c>
      <c r="F831" s="203" t="s">
        <v>1196</v>
      </c>
      <c r="G831" s="203"/>
      <c r="H831" s="54" t="s">
        <v>44</v>
      </c>
      <c r="I831" s="63">
        <v>17</v>
      </c>
      <c r="J831" s="52"/>
      <c r="K831" s="204">
        <v>5324.65</v>
      </c>
      <c r="L831" s="204"/>
      <c r="M831" s="96"/>
      <c r="N831" s="97">
        <f t="shared" si="49"/>
        <v>90519.049999999988</v>
      </c>
      <c r="O831" s="106">
        <f t="shared" si="48"/>
        <v>0</v>
      </c>
      <c r="P831" s="33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7"/>
    </row>
    <row r="832" spans="1:27" ht="18" x14ac:dyDescent="0.25">
      <c r="A832" s="33"/>
      <c r="B832" s="5"/>
      <c r="C832" s="5" t="s">
        <v>64</v>
      </c>
      <c r="D832" s="54" t="s">
        <v>1173</v>
      </c>
      <c r="E832" s="6">
        <v>45838</v>
      </c>
      <c r="F832" s="203" t="s">
        <v>1197</v>
      </c>
      <c r="G832" s="203"/>
      <c r="H832" s="54" t="s">
        <v>44</v>
      </c>
      <c r="I832" s="63">
        <v>137</v>
      </c>
      <c r="J832" s="52"/>
      <c r="K832" s="204">
        <v>20.059999999999999</v>
      </c>
      <c r="L832" s="204"/>
      <c r="M832" s="96"/>
      <c r="N832" s="97">
        <f t="shared" si="49"/>
        <v>2748.22</v>
      </c>
      <c r="O832" s="106">
        <f t="shared" si="48"/>
        <v>0</v>
      </c>
      <c r="P832" s="33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7"/>
    </row>
    <row r="833" spans="1:27" ht="18" x14ac:dyDescent="0.25">
      <c r="A833" s="33"/>
      <c r="B833" s="5"/>
      <c r="C833" s="5" t="s">
        <v>399</v>
      </c>
      <c r="D833" s="54" t="s">
        <v>1173</v>
      </c>
      <c r="E833" s="6">
        <v>45838</v>
      </c>
      <c r="F833" s="203" t="s">
        <v>1198</v>
      </c>
      <c r="G833" s="203"/>
      <c r="H833" s="54" t="s">
        <v>44</v>
      </c>
      <c r="I833" s="63">
        <v>2</v>
      </c>
      <c r="J833" s="52"/>
      <c r="K833" s="204">
        <v>75</v>
      </c>
      <c r="L833" s="204"/>
      <c r="M833" s="96"/>
      <c r="N833" s="97">
        <f t="shared" si="49"/>
        <v>150</v>
      </c>
      <c r="O833" s="106">
        <f t="shared" si="48"/>
        <v>0</v>
      </c>
      <c r="P833" s="33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7"/>
    </row>
    <row r="834" spans="1:27" ht="18" x14ac:dyDescent="0.25">
      <c r="A834" s="33"/>
      <c r="B834" s="5"/>
      <c r="C834" s="5" t="s">
        <v>399</v>
      </c>
      <c r="D834" s="54" t="s">
        <v>68</v>
      </c>
      <c r="E834" s="6">
        <v>45838</v>
      </c>
      <c r="F834" s="203" t="s">
        <v>1199</v>
      </c>
      <c r="G834" s="203"/>
      <c r="H834" s="54" t="s">
        <v>44</v>
      </c>
      <c r="I834" s="63">
        <v>7</v>
      </c>
      <c r="J834" s="52"/>
      <c r="K834" s="204">
        <v>20.059999999999999</v>
      </c>
      <c r="L834" s="204"/>
      <c r="M834" s="96"/>
      <c r="N834" s="97">
        <f t="shared" si="49"/>
        <v>140.41999999999999</v>
      </c>
      <c r="O834" s="106">
        <f t="shared" si="48"/>
        <v>0</v>
      </c>
      <c r="P834" s="33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7"/>
    </row>
    <row r="835" spans="1:27" ht="18" x14ac:dyDescent="0.25">
      <c r="A835" s="33"/>
      <c r="B835" s="5"/>
      <c r="C835" s="5" t="s">
        <v>74</v>
      </c>
      <c r="D835" s="54" t="s">
        <v>68</v>
      </c>
      <c r="E835" s="6">
        <v>45838</v>
      </c>
      <c r="F835" s="203" t="s">
        <v>1200</v>
      </c>
      <c r="G835" s="203"/>
      <c r="H835" s="54" t="s">
        <v>44</v>
      </c>
      <c r="I835" s="63">
        <v>26</v>
      </c>
      <c r="J835" s="52"/>
      <c r="K835" s="204">
        <v>65.099999999999994</v>
      </c>
      <c r="L835" s="204"/>
      <c r="M835" s="96"/>
      <c r="N835" s="97">
        <f t="shared" si="49"/>
        <v>1692.6</v>
      </c>
      <c r="O835" s="106">
        <f t="shared" si="48"/>
        <v>0</v>
      </c>
      <c r="P835" s="33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7"/>
    </row>
    <row r="836" spans="1:27" ht="18" x14ac:dyDescent="0.25">
      <c r="A836" s="33"/>
      <c r="B836" s="5"/>
      <c r="C836" s="5" t="s">
        <v>399</v>
      </c>
      <c r="D836" s="54" t="s">
        <v>68</v>
      </c>
      <c r="E836" s="6">
        <v>45838</v>
      </c>
      <c r="F836" s="203" t="s">
        <v>1201</v>
      </c>
      <c r="G836" s="203"/>
      <c r="H836" s="54" t="s">
        <v>44</v>
      </c>
      <c r="I836" s="63">
        <v>1</v>
      </c>
      <c r="J836" s="52"/>
      <c r="K836" s="204">
        <v>75</v>
      </c>
      <c r="L836" s="204"/>
      <c r="M836" s="96"/>
      <c r="N836" s="97">
        <f t="shared" si="49"/>
        <v>75</v>
      </c>
      <c r="O836" s="106">
        <f t="shared" si="48"/>
        <v>0</v>
      </c>
      <c r="P836" s="33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7"/>
    </row>
    <row r="837" spans="1:27" ht="18" x14ac:dyDescent="0.25">
      <c r="A837" s="33"/>
      <c r="B837" s="5"/>
      <c r="C837" s="5" t="s">
        <v>153</v>
      </c>
      <c r="D837" s="54" t="s">
        <v>68</v>
      </c>
      <c r="E837" s="6">
        <v>45838</v>
      </c>
      <c r="F837" s="203" t="s">
        <v>1202</v>
      </c>
      <c r="G837" s="203"/>
      <c r="H837" s="54" t="s">
        <v>44</v>
      </c>
      <c r="I837" s="63">
        <v>14</v>
      </c>
      <c r="J837" s="52"/>
      <c r="K837" s="204">
        <v>195</v>
      </c>
      <c r="L837" s="204"/>
      <c r="M837" s="96"/>
      <c r="N837" s="97">
        <f t="shared" si="49"/>
        <v>2730</v>
      </c>
      <c r="O837" s="106">
        <f t="shared" si="48"/>
        <v>0</v>
      </c>
      <c r="P837" s="33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7"/>
    </row>
    <row r="838" spans="1:27" ht="18" x14ac:dyDescent="0.25">
      <c r="A838" s="33"/>
      <c r="B838" s="5"/>
      <c r="C838" s="5" t="s">
        <v>64</v>
      </c>
      <c r="D838" s="54" t="s">
        <v>68</v>
      </c>
      <c r="E838" s="6">
        <v>45838</v>
      </c>
      <c r="F838" s="203" t="s">
        <v>1203</v>
      </c>
      <c r="G838" s="203"/>
      <c r="H838" s="54" t="s">
        <v>44</v>
      </c>
      <c r="I838" s="63">
        <v>28</v>
      </c>
      <c r="J838" s="52"/>
      <c r="K838" s="204">
        <v>9.4990000000000006</v>
      </c>
      <c r="L838" s="204"/>
      <c r="M838" s="96"/>
      <c r="N838" s="97">
        <f t="shared" si="49"/>
        <v>265.97200000000004</v>
      </c>
      <c r="O838" s="106">
        <f t="shared" si="48"/>
        <v>0</v>
      </c>
      <c r="P838" s="33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7"/>
    </row>
    <row r="839" spans="1:27" ht="18" x14ac:dyDescent="0.25">
      <c r="A839" s="33"/>
      <c r="B839" s="5"/>
      <c r="C839" s="5" t="s">
        <v>64</v>
      </c>
      <c r="D839" s="54" t="s">
        <v>68</v>
      </c>
      <c r="E839" s="6">
        <v>45838</v>
      </c>
      <c r="F839" s="203" t="s">
        <v>1204</v>
      </c>
      <c r="G839" s="203"/>
      <c r="H839" s="54" t="s">
        <v>44</v>
      </c>
      <c r="I839" s="63">
        <v>51</v>
      </c>
      <c r="J839" s="52"/>
      <c r="K839" s="204">
        <v>61.36</v>
      </c>
      <c r="L839" s="204"/>
      <c r="M839" s="96"/>
      <c r="N839" s="97">
        <f t="shared" si="49"/>
        <v>3129.36</v>
      </c>
      <c r="O839" s="106">
        <f t="shared" si="48"/>
        <v>0</v>
      </c>
      <c r="P839" s="33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7"/>
    </row>
    <row r="840" spans="1:27" ht="18" x14ac:dyDescent="0.25">
      <c r="A840" s="33"/>
      <c r="B840" s="5"/>
      <c r="C840" s="5" t="s">
        <v>153</v>
      </c>
      <c r="D840" s="54" t="s">
        <v>68</v>
      </c>
      <c r="E840" s="6">
        <v>45838</v>
      </c>
      <c r="F840" s="203" t="s">
        <v>1205</v>
      </c>
      <c r="G840" s="203"/>
      <c r="H840" s="54" t="s">
        <v>44</v>
      </c>
      <c r="I840" s="63">
        <v>28</v>
      </c>
      <c r="J840" s="52"/>
      <c r="K840" s="204">
        <v>110.92</v>
      </c>
      <c r="L840" s="204"/>
      <c r="M840" s="96"/>
      <c r="N840" s="97">
        <f t="shared" si="49"/>
        <v>3105.76</v>
      </c>
      <c r="O840" s="106">
        <f t="shared" si="48"/>
        <v>0</v>
      </c>
      <c r="P840" s="33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7"/>
    </row>
    <row r="841" spans="1:27" ht="18" x14ac:dyDescent="0.25">
      <c r="A841" s="33"/>
      <c r="B841" s="5"/>
      <c r="C841" s="5" t="s">
        <v>74</v>
      </c>
      <c r="D841" s="54" t="s">
        <v>1206</v>
      </c>
      <c r="E841" s="6">
        <v>45838</v>
      </c>
      <c r="F841" s="203" t="s">
        <v>1207</v>
      </c>
      <c r="G841" s="203"/>
      <c r="H841" s="54" t="s">
        <v>44</v>
      </c>
      <c r="I841" s="63">
        <v>142</v>
      </c>
      <c r="J841" s="52"/>
      <c r="K841" s="204">
        <v>14.16</v>
      </c>
      <c r="L841" s="204"/>
      <c r="M841" s="96"/>
      <c r="N841" s="97">
        <f t="shared" si="49"/>
        <v>2010.72</v>
      </c>
      <c r="O841" s="106">
        <f t="shared" si="48"/>
        <v>0</v>
      </c>
      <c r="P841" s="33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7"/>
    </row>
    <row r="842" spans="1:27" ht="18" x14ac:dyDescent="0.25">
      <c r="A842" s="33"/>
      <c r="B842" s="5"/>
      <c r="C842" s="5" t="s">
        <v>147</v>
      </c>
      <c r="D842" s="54" t="s">
        <v>1173</v>
      </c>
      <c r="E842" s="6">
        <v>45838</v>
      </c>
      <c r="F842" s="203" t="s">
        <v>1208</v>
      </c>
      <c r="G842" s="203"/>
      <c r="H842" s="54" t="s">
        <v>44</v>
      </c>
      <c r="I842" s="63">
        <v>157</v>
      </c>
      <c r="J842" s="52"/>
      <c r="K842" s="204">
        <v>83.58</v>
      </c>
      <c r="L842" s="204"/>
      <c r="M842" s="96"/>
      <c r="N842" s="97">
        <f t="shared" si="49"/>
        <v>13122.06</v>
      </c>
      <c r="O842" s="106">
        <f t="shared" si="48"/>
        <v>0</v>
      </c>
      <c r="P842" s="33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7"/>
    </row>
    <row r="843" spans="1:27" ht="18" x14ac:dyDescent="0.25">
      <c r="A843" s="33"/>
      <c r="B843" s="5"/>
      <c r="C843" s="5" t="s">
        <v>64</v>
      </c>
      <c r="D843" s="54" t="s">
        <v>68</v>
      </c>
      <c r="E843" s="6">
        <v>45838</v>
      </c>
      <c r="F843" s="203" t="s">
        <v>1209</v>
      </c>
      <c r="G843" s="203"/>
      <c r="H843" s="54" t="s">
        <v>44</v>
      </c>
      <c r="I843" s="63">
        <v>12</v>
      </c>
      <c r="J843" s="52"/>
      <c r="K843" s="204">
        <v>617.14</v>
      </c>
      <c r="L843" s="204"/>
      <c r="M843" s="96"/>
      <c r="N843" s="97">
        <f t="shared" si="49"/>
        <v>7405.68</v>
      </c>
      <c r="O843" s="106">
        <f t="shared" si="48"/>
        <v>0</v>
      </c>
      <c r="P843" s="33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7"/>
    </row>
    <row r="844" spans="1:27" ht="18" x14ac:dyDescent="0.25">
      <c r="A844" s="33"/>
      <c r="B844" s="5"/>
      <c r="C844" s="5" t="s">
        <v>64</v>
      </c>
      <c r="D844" s="54" t="s">
        <v>68</v>
      </c>
      <c r="E844" s="6">
        <v>45838</v>
      </c>
      <c r="F844" s="203" t="s">
        <v>1210</v>
      </c>
      <c r="G844" s="203"/>
      <c r="H844" s="54" t="s">
        <v>44</v>
      </c>
      <c r="I844" s="63">
        <v>12</v>
      </c>
      <c r="J844" s="52"/>
      <c r="K844" s="204">
        <v>613.6</v>
      </c>
      <c r="L844" s="204"/>
      <c r="M844" s="96"/>
      <c r="N844" s="97">
        <f t="shared" si="49"/>
        <v>7363.2000000000007</v>
      </c>
      <c r="O844" s="106">
        <f t="shared" si="48"/>
        <v>0</v>
      </c>
      <c r="P844" s="33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7"/>
    </row>
    <row r="845" spans="1:27" ht="18" x14ac:dyDescent="0.25">
      <c r="A845" s="33"/>
      <c r="B845" s="5"/>
      <c r="C845" s="5" t="s">
        <v>64</v>
      </c>
      <c r="D845" s="54" t="s">
        <v>68</v>
      </c>
      <c r="E845" s="6">
        <v>45838</v>
      </c>
      <c r="F845" s="203" t="s">
        <v>1211</v>
      </c>
      <c r="G845" s="203"/>
      <c r="H845" s="54" t="s">
        <v>44</v>
      </c>
      <c r="I845" s="63">
        <v>20</v>
      </c>
      <c r="J845" s="52"/>
      <c r="K845" s="204">
        <v>115.35</v>
      </c>
      <c r="L845" s="204"/>
      <c r="M845" s="96"/>
      <c r="N845" s="97">
        <f t="shared" si="49"/>
        <v>2307</v>
      </c>
      <c r="O845" s="106">
        <f t="shared" si="48"/>
        <v>0</v>
      </c>
      <c r="P845" s="33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7"/>
    </row>
    <row r="846" spans="1:27" ht="18" x14ac:dyDescent="0.25">
      <c r="A846" s="33"/>
      <c r="B846" s="5"/>
      <c r="C846" s="5" t="s">
        <v>208</v>
      </c>
      <c r="D846" s="54" t="s">
        <v>1173</v>
      </c>
      <c r="E846" s="6">
        <v>45838</v>
      </c>
      <c r="F846" s="203" t="s">
        <v>1212</v>
      </c>
      <c r="G846" s="203"/>
      <c r="H846" s="54" t="s">
        <v>44</v>
      </c>
      <c r="I846" s="63">
        <v>66</v>
      </c>
      <c r="J846" s="52"/>
      <c r="K846" s="204">
        <v>20.6</v>
      </c>
      <c r="L846" s="204"/>
      <c r="M846" s="96"/>
      <c r="N846" s="97">
        <f t="shared" si="49"/>
        <v>1359.6000000000001</v>
      </c>
      <c r="O846" s="106">
        <f t="shared" si="48"/>
        <v>0</v>
      </c>
      <c r="P846" s="33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7"/>
    </row>
    <row r="847" spans="1:27" ht="18" x14ac:dyDescent="0.25">
      <c r="A847" s="33"/>
      <c r="B847" s="5"/>
      <c r="C847" s="5" t="s">
        <v>61</v>
      </c>
      <c r="D847" s="54" t="s">
        <v>1213</v>
      </c>
      <c r="E847" s="6">
        <v>45838</v>
      </c>
      <c r="F847" s="203" t="s">
        <v>1214</v>
      </c>
      <c r="G847" s="203"/>
      <c r="H847" s="54" t="s">
        <v>44</v>
      </c>
      <c r="I847" s="63">
        <v>14</v>
      </c>
      <c r="J847" s="52"/>
      <c r="K847" s="204">
        <v>353.2</v>
      </c>
      <c r="L847" s="204"/>
      <c r="M847" s="96"/>
      <c r="N847" s="97">
        <f t="shared" si="49"/>
        <v>4944.8</v>
      </c>
      <c r="O847" s="106">
        <f t="shared" si="48"/>
        <v>0</v>
      </c>
      <c r="P847" s="33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7"/>
    </row>
    <row r="848" spans="1:27" ht="18" x14ac:dyDescent="0.25">
      <c r="A848" s="33"/>
      <c r="B848" s="5"/>
      <c r="C848" s="5" t="s">
        <v>64</v>
      </c>
      <c r="D848" s="54" t="s">
        <v>1173</v>
      </c>
      <c r="E848" s="6">
        <v>45838</v>
      </c>
      <c r="F848" s="203" t="s">
        <v>1215</v>
      </c>
      <c r="G848" s="203"/>
      <c r="H848" s="54" t="s">
        <v>44</v>
      </c>
      <c r="I848" s="63">
        <v>70</v>
      </c>
      <c r="J848" s="52"/>
      <c r="K848" s="204">
        <v>187.12</v>
      </c>
      <c r="L848" s="204"/>
      <c r="M848" s="96"/>
      <c r="N848" s="97">
        <f t="shared" si="49"/>
        <v>13098.4</v>
      </c>
      <c r="O848" s="106">
        <f t="shared" si="48"/>
        <v>0</v>
      </c>
      <c r="P848" s="33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7"/>
    </row>
    <row r="849" spans="1:27" ht="18" x14ac:dyDescent="0.25">
      <c r="A849" s="33"/>
      <c r="B849" s="5"/>
      <c r="C849" s="5" t="s">
        <v>64</v>
      </c>
      <c r="D849" s="54" t="s">
        <v>1173</v>
      </c>
      <c r="E849" s="6">
        <v>45838</v>
      </c>
      <c r="F849" s="203" t="s">
        <v>1216</v>
      </c>
      <c r="G849" s="203"/>
      <c r="H849" s="54" t="s">
        <v>44</v>
      </c>
      <c r="I849" s="63">
        <v>32</v>
      </c>
      <c r="J849" s="52"/>
      <c r="K849" s="204">
        <v>84.37</v>
      </c>
      <c r="L849" s="204"/>
      <c r="M849" s="96"/>
      <c r="N849" s="97">
        <f t="shared" si="49"/>
        <v>2699.84</v>
      </c>
      <c r="O849" s="106">
        <f t="shared" si="48"/>
        <v>0</v>
      </c>
      <c r="P849" s="33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7"/>
    </row>
    <row r="850" spans="1:27" ht="18" x14ac:dyDescent="0.25">
      <c r="A850" s="33"/>
      <c r="B850" s="5"/>
      <c r="C850" s="5" t="s">
        <v>399</v>
      </c>
      <c r="D850" s="54" t="s">
        <v>1173</v>
      </c>
      <c r="E850" s="6">
        <v>45838</v>
      </c>
      <c r="F850" s="203" t="s">
        <v>1217</v>
      </c>
      <c r="G850" s="203"/>
      <c r="H850" s="54" t="s">
        <v>44</v>
      </c>
      <c r="I850" s="63">
        <v>25</v>
      </c>
      <c r="J850" s="52"/>
      <c r="K850" s="204">
        <v>147.5</v>
      </c>
      <c r="L850" s="204"/>
      <c r="M850" s="96"/>
      <c r="N850" s="97">
        <f t="shared" si="49"/>
        <v>3687.5</v>
      </c>
      <c r="O850" s="106">
        <f t="shared" si="48"/>
        <v>0</v>
      </c>
      <c r="P850" s="33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7"/>
    </row>
    <row r="851" spans="1:27" ht="18" x14ac:dyDescent="0.25">
      <c r="A851" s="33"/>
      <c r="B851" s="5"/>
      <c r="C851" s="5" t="s">
        <v>79</v>
      </c>
      <c r="D851" s="54" t="s">
        <v>68</v>
      </c>
      <c r="E851" s="6">
        <v>45838</v>
      </c>
      <c r="F851" s="203" t="s">
        <v>1218</v>
      </c>
      <c r="G851" s="203"/>
      <c r="H851" s="54" t="s">
        <v>44</v>
      </c>
      <c r="I851" s="63">
        <v>1</v>
      </c>
      <c r="J851" s="52"/>
      <c r="K851" s="204">
        <v>3981.73</v>
      </c>
      <c r="L851" s="204"/>
      <c r="M851" s="96"/>
      <c r="N851" s="97">
        <f t="shared" si="49"/>
        <v>3981.73</v>
      </c>
      <c r="O851" s="106">
        <f t="shared" si="48"/>
        <v>0</v>
      </c>
      <c r="P851" s="33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7"/>
    </row>
    <row r="852" spans="1:27" ht="18" x14ac:dyDescent="0.25">
      <c r="A852" s="33"/>
      <c r="B852" s="5"/>
      <c r="C852" s="5" t="s">
        <v>64</v>
      </c>
      <c r="D852" s="54" t="s">
        <v>68</v>
      </c>
      <c r="E852" s="6">
        <v>45838</v>
      </c>
      <c r="F852" s="203" t="s">
        <v>1219</v>
      </c>
      <c r="G852" s="203"/>
      <c r="H852" s="54" t="s">
        <v>44</v>
      </c>
      <c r="I852" s="63">
        <v>3</v>
      </c>
      <c r="J852" s="52"/>
      <c r="K852" s="204">
        <v>7676</v>
      </c>
      <c r="L852" s="204"/>
      <c r="M852" s="96"/>
      <c r="N852" s="97">
        <f t="shared" si="49"/>
        <v>23028</v>
      </c>
      <c r="O852" s="106">
        <f t="shared" si="48"/>
        <v>0</v>
      </c>
      <c r="P852" s="33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7"/>
    </row>
    <row r="853" spans="1:27" ht="18" x14ac:dyDescent="0.25">
      <c r="A853" s="33"/>
      <c r="B853" s="5"/>
      <c r="C853" s="5" t="s">
        <v>208</v>
      </c>
      <c r="D853" s="54" t="s">
        <v>68</v>
      </c>
      <c r="E853" s="6">
        <v>45838</v>
      </c>
      <c r="F853" s="203" t="s">
        <v>1220</v>
      </c>
      <c r="G853" s="203"/>
      <c r="H853" s="54" t="s">
        <v>16</v>
      </c>
      <c r="I853" s="63">
        <v>193</v>
      </c>
      <c r="J853" s="52"/>
      <c r="K853" s="204">
        <v>38.94</v>
      </c>
      <c r="L853" s="204"/>
      <c r="M853" s="96"/>
      <c r="N853" s="97">
        <f t="shared" si="49"/>
        <v>7515.4199999999992</v>
      </c>
      <c r="O853" s="106">
        <f t="shared" ref="O853:O916" si="50">SUM(I853*L853)</f>
        <v>0</v>
      </c>
      <c r="P853" s="33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7"/>
    </row>
    <row r="854" spans="1:27" ht="18" x14ac:dyDescent="0.25">
      <c r="A854" s="33"/>
      <c r="B854" s="5"/>
      <c r="C854" s="5" t="s">
        <v>208</v>
      </c>
      <c r="D854" s="54" t="s">
        <v>68</v>
      </c>
      <c r="E854" s="6">
        <v>45838</v>
      </c>
      <c r="F854" s="203" t="s">
        <v>1221</v>
      </c>
      <c r="G854" s="203"/>
      <c r="H854" s="54" t="s">
        <v>44</v>
      </c>
      <c r="I854" s="63">
        <v>240</v>
      </c>
      <c r="J854" s="52"/>
      <c r="K854" s="204">
        <v>501.5</v>
      </c>
      <c r="L854" s="204"/>
      <c r="M854" s="96"/>
      <c r="N854" s="97">
        <f t="shared" si="49"/>
        <v>120360</v>
      </c>
      <c r="O854" s="106">
        <f t="shared" si="50"/>
        <v>0</v>
      </c>
      <c r="P854" s="33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7"/>
    </row>
    <row r="855" spans="1:27" ht="18" x14ac:dyDescent="0.25">
      <c r="A855" s="33"/>
      <c r="B855" s="5"/>
      <c r="C855" s="5" t="s">
        <v>1222</v>
      </c>
      <c r="D855" s="54" t="s">
        <v>68</v>
      </c>
      <c r="E855" s="6">
        <v>45838</v>
      </c>
      <c r="F855" s="203" t="s">
        <v>1223</v>
      </c>
      <c r="G855" s="203"/>
      <c r="H855" s="54" t="s">
        <v>44</v>
      </c>
      <c r="I855" s="63">
        <v>4</v>
      </c>
      <c r="J855" s="52"/>
      <c r="K855" s="204">
        <v>2428.1999999999998</v>
      </c>
      <c r="L855" s="204"/>
      <c r="M855" s="96"/>
      <c r="N855" s="97">
        <f t="shared" si="49"/>
        <v>9712.7999999999993</v>
      </c>
      <c r="O855" s="106">
        <f t="shared" si="50"/>
        <v>0</v>
      </c>
      <c r="P855" s="33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7"/>
    </row>
    <row r="856" spans="1:27" ht="18" x14ac:dyDescent="0.25">
      <c r="A856" s="33"/>
      <c r="B856" s="5"/>
      <c r="C856" s="5" t="s">
        <v>61</v>
      </c>
      <c r="D856" s="54" t="s">
        <v>892</v>
      </c>
      <c r="E856" s="6">
        <v>45838</v>
      </c>
      <c r="F856" s="203" t="s">
        <v>1224</v>
      </c>
      <c r="G856" s="203"/>
      <c r="H856" s="54" t="s">
        <v>44</v>
      </c>
      <c r="I856" s="63">
        <v>2</v>
      </c>
      <c r="J856" s="52"/>
      <c r="K856" s="204">
        <v>606.86</v>
      </c>
      <c r="L856" s="204"/>
      <c r="M856" s="96"/>
      <c r="N856" s="97">
        <f t="shared" si="49"/>
        <v>1213.72</v>
      </c>
      <c r="O856" s="106">
        <f t="shared" si="50"/>
        <v>0</v>
      </c>
      <c r="P856" s="33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7"/>
    </row>
    <row r="857" spans="1:27" ht="18" x14ac:dyDescent="0.25">
      <c r="A857" s="33"/>
      <c r="B857" s="5"/>
      <c r="C857" s="5" t="s">
        <v>61</v>
      </c>
      <c r="D857" s="54" t="s">
        <v>68</v>
      </c>
      <c r="E857" s="6">
        <v>45838</v>
      </c>
      <c r="F857" s="203" t="s">
        <v>1225</v>
      </c>
      <c r="G857" s="203"/>
      <c r="H857" s="54" t="s">
        <v>44</v>
      </c>
      <c r="I857" s="63">
        <v>58</v>
      </c>
      <c r="J857" s="52"/>
      <c r="K857" s="204">
        <v>133.94999999999999</v>
      </c>
      <c r="L857" s="204"/>
      <c r="M857" s="96"/>
      <c r="N857" s="97">
        <f t="shared" si="49"/>
        <v>7769.0999999999995</v>
      </c>
      <c r="O857" s="106">
        <f t="shared" si="50"/>
        <v>0</v>
      </c>
      <c r="P857" s="33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7"/>
    </row>
    <row r="858" spans="1:27" ht="18" x14ac:dyDescent="0.25">
      <c r="A858" s="33"/>
      <c r="B858" s="5"/>
      <c r="C858" s="5" t="s">
        <v>61</v>
      </c>
      <c r="D858" s="54" t="s">
        <v>68</v>
      </c>
      <c r="E858" s="6">
        <v>45838</v>
      </c>
      <c r="F858" s="203" t="s">
        <v>1226</v>
      </c>
      <c r="G858" s="203"/>
      <c r="H858" s="54" t="s">
        <v>44</v>
      </c>
      <c r="I858" s="63">
        <v>38</v>
      </c>
      <c r="J858" s="52"/>
      <c r="K858" s="204">
        <v>133.95359999999999</v>
      </c>
      <c r="L858" s="204"/>
      <c r="M858" s="96"/>
      <c r="N858" s="97">
        <f t="shared" si="49"/>
        <v>5090.2367999999997</v>
      </c>
      <c r="O858" s="106">
        <f t="shared" si="50"/>
        <v>0</v>
      </c>
      <c r="P858" s="33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7"/>
    </row>
    <row r="859" spans="1:27" ht="18" x14ac:dyDescent="0.25">
      <c r="A859" s="33"/>
      <c r="B859" s="5"/>
      <c r="C859" s="5" t="s">
        <v>149</v>
      </c>
      <c r="D859" s="54" t="s">
        <v>68</v>
      </c>
      <c r="E859" s="6">
        <v>45838</v>
      </c>
      <c r="F859" s="203" t="s">
        <v>1227</v>
      </c>
      <c r="G859" s="203"/>
      <c r="H859" s="54" t="s">
        <v>16</v>
      </c>
      <c r="I859" s="63">
        <v>3</v>
      </c>
      <c r="J859" s="52"/>
      <c r="K859" s="204">
        <v>713.9</v>
      </c>
      <c r="L859" s="204"/>
      <c r="M859" s="96"/>
      <c r="N859" s="97">
        <f t="shared" si="49"/>
        <v>2141.6999999999998</v>
      </c>
      <c r="O859" s="106">
        <f t="shared" si="50"/>
        <v>0</v>
      </c>
      <c r="P859" s="33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7"/>
    </row>
    <row r="860" spans="1:27" ht="18" x14ac:dyDescent="0.25">
      <c r="A860" s="33"/>
      <c r="B860" s="5"/>
      <c r="C860" s="5" t="s">
        <v>419</v>
      </c>
      <c r="D860" s="54" t="s">
        <v>950</v>
      </c>
      <c r="E860" s="6">
        <v>45838</v>
      </c>
      <c r="F860" s="203" t="s">
        <v>1228</v>
      </c>
      <c r="G860" s="203"/>
      <c r="H860" s="54" t="s">
        <v>16</v>
      </c>
      <c r="I860" s="63">
        <v>14</v>
      </c>
      <c r="J860" s="52"/>
      <c r="K860" s="204">
        <v>7670</v>
      </c>
      <c r="L860" s="204"/>
      <c r="M860" s="96"/>
      <c r="N860" s="97">
        <f t="shared" si="49"/>
        <v>107380</v>
      </c>
      <c r="O860" s="106">
        <f t="shared" si="50"/>
        <v>0</v>
      </c>
      <c r="P860" s="33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7"/>
    </row>
    <row r="861" spans="1:27" ht="18" x14ac:dyDescent="0.25">
      <c r="A861" s="33"/>
      <c r="B861" s="5"/>
      <c r="C861" s="5" t="s">
        <v>419</v>
      </c>
      <c r="D861" s="6">
        <v>45638</v>
      </c>
      <c r="E861" s="6">
        <v>45838</v>
      </c>
      <c r="F861" s="203" t="s">
        <v>1229</v>
      </c>
      <c r="G861" s="203"/>
      <c r="H861" s="54" t="s">
        <v>16</v>
      </c>
      <c r="I861" s="63">
        <v>10</v>
      </c>
      <c r="J861" s="52"/>
      <c r="K861" s="204">
        <v>7670</v>
      </c>
      <c r="L861" s="204"/>
      <c r="M861" s="96"/>
      <c r="N861" s="97">
        <f t="shared" si="49"/>
        <v>76700</v>
      </c>
      <c r="O861" s="106">
        <f t="shared" si="50"/>
        <v>0</v>
      </c>
      <c r="P861" s="33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7"/>
    </row>
    <row r="862" spans="1:27" ht="18" x14ac:dyDescent="0.25">
      <c r="A862" s="33"/>
      <c r="B862" s="5"/>
      <c r="C862" s="5" t="s">
        <v>153</v>
      </c>
      <c r="D862" s="6">
        <v>45638</v>
      </c>
      <c r="E862" s="6">
        <v>45838</v>
      </c>
      <c r="F862" s="203" t="s">
        <v>1230</v>
      </c>
      <c r="G862" s="203"/>
      <c r="H862" s="54" t="s">
        <v>16</v>
      </c>
      <c r="I862" s="63">
        <v>24</v>
      </c>
      <c r="J862" s="52"/>
      <c r="K862" s="204">
        <v>315.83999999999997</v>
      </c>
      <c r="L862" s="204"/>
      <c r="M862" s="96"/>
      <c r="N862" s="97">
        <f t="shared" si="49"/>
        <v>7580.16</v>
      </c>
      <c r="O862" s="106">
        <f t="shared" si="50"/>
        <v>0</v>
      </c>
      <c r="P862" s="33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7"/>
    </row>
    <row r="863" spans="1:27" ht="18" x14ac:dyDescent="0.25">
      <c r="A863" s="33"/>
      <c r="B863" s="5"/>
      <c r="C863" s="5" t="s">
        <v>58</v>
      </c>
      <c r="D863" s="54" t="s">
        <v>1064</v>
      </c>
      <c r="E863" s="6">
        <v>45838</v>
      </c>
      <c r="F863" s="203" t="s">
        <v>1231</v>
      </c>
      <c r="G863" s="203"/>
      <c r="H863" s="54" t="s">
        <v>16</v>
      </c>
      <c r="I863" s="63">
        <v>4</v>
      </c>
      <c r="J863" s="52"/>
      <c r="K863" s="204">
        <v>1504.5</v>
      </c>
      <c r="L863" s="204"/>
      <c r="M863" s="96"/>
      <c r="N863" s="97">
        <f t="shared" si="49"/>
        <v>6018</v>
      </c>
      <c r="O863" s="106">
        <f t="shared" si="50"/>
        <v>0</v>
      </c>
      <c r="P863" s="33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7"/>
    </row>
    <row r="864" spans="1:27" ht="18" x14ac:dyDescent="0.25">
      <c r="A864" s="33"/>
      <c r="B864" s="5"/>
      <c r="C864" s="5" t="s">
        <v>58</v>
      </c>
      <c r="D864" s="54" t="s">
        <v>203</v>
      </c>
      <c r="E864" s="6">
        <v>45838</v>
      </c>
      <c r="F864" s="203" t="s">
        <v>1232</v>
      </c>
      <c r="G864" s="203"/>
      <c r="H864" s="54" t="s">
        <v>16</v>
      </c>
      <c r="I864" s="63">
        <v>3</v>
      </c>
      <c r="J864" s="52"/>
      <c r="K864" s="204">
        <v>1504</v>
      </c>
      <c r="L864" s="204"/>
      <c r="M864" s="96"/>
      <c r="N864" s="97">
        <f t="shared" si="49"/>
        <v>4512</v>
      </c>
      <c r="O864" s="106">
        <f t="shared" si="50"/>
        <v>0</v>
      </c>
      <c r="P864" s="33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7"/>
    </row>
    <row r="865" spans="1:27" ht="18" x14ac:dyDescent="0.25">
      <c r="A865" s="33"/>
      <c r="B865" s="5"/>
      <c r="C865" s="5" t="s">
        <v>208</v>
      </c>
      <c r="D865" s="54" t="s">
        <v>203</v>
      </c>
      <c r="E865" s="6">
        <v>45838</v>
      </c>
      <c r="F865" s="203" t="s">
        <v>1233</v>
      </c>
      <c r="G865" s="203"/>
      <c r="H865" s="54" t="s">
        <v>16</v>
      </c>
      <c r="I865" s="63">
        <v>59</v>
      </c>
      <c r="J865" s="52"/>
      <c r="K865" s="204">
        <v>54.74</v>
      </c>
      <c r="L865" s="204"/>
      <c r="M865" s="96"/>
      <c r="N865" s="97">
        <f t="shared" si="49"/>
        <v>3229.6600000000003</v>
      </c>
      <c r="O865" s="106">
        <f t="shared" si="50"/>
        <v>0</v>
      </c>
      <c r="P865" s="33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7"/>
    </row>
    <row r="866" spans="1:27" ht="18" x14ac:dyDescent="0.25">
      <c r="A866" s="33"/>
      <c r="B866" s="5"/>
      <c r="C866" s="5" t="s">
        <v>11</v>
      </c>
      <c r="D866" s="54" t="s">
        <v>1096</v>
      </c>
      <c r="E866" s="6">
        <v>45838</v>
      </c>
      <c r="F866" s="203" t="s">
        <v>1234</v>
      </c>
      <c r="G866" s="203"/>
      <c r="H866" s="54" t="s">
        <v>16</v>
      </c>
      <c r="I866" s="63">
        <v>10</v>
      </c>
      <c r="J866" s="52"/>
      <c r="K866" s="204">
        <v>2773</v>
      </c>
      <c r="L866" s="204"/>
      <c r="M866" s="96"/>
      <c r="N866" s="97">
        <f t="shared" si="49"/>
        <v>27730</v>
      </c>
      <c r="O866" s="106">
        <f t="shared" si="50"/>
        <v>0</v>
      </c>
      <c r="P866" s="33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7"/>
    </row>
    <row r="867" spans="1:27" ht="18" x14ac:dyDescent="0.25">
      <c r="A867" s="33"/>
      <c r="B867" s="5"/>
      <c r="C867" s="5" t="s">
        <v>74</v>
      </c>
      <c r="D867" s="54" t="s">
        <v>206</v>
      </c>
      <c r="E867" s="6">
        <v>45838</v>
      </c>
      <c r="F867" s="203" t="s">
        <v>1235</v>
      </c>
      <c r="G867" s="203"/>
      <c r="H867" s="54" t="s">
        <v>16</v>
      </c>
      <c r="I867" s="63">
        <v>7</v>
      </c>
      <c r="J867" s="52"/>
      <c r="K867" s="204">
        <v>134.5</v>
      </c>
      <c r="L867" s="204"/>
      <c r="M867" s="96"/>
      <c r="N867" s="97">
        <f t="shared" si="49"/>
        <v>941.5</v>
      </c>
      <c r="O867" s="106">
        <f t="shared" si="50"/>
        <v>0</v>
      </c>
      <c r="P867" s="33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7"/>
    </row>
    <row r="868" spans="1:27" ht="18" x14ac:dyDescent="0.25">
      <c r="A868" s="33"/>
      <c r="B868" s="5"/>
      <c r="C868" s="5" t="s">
        <v>1236</v>
      </c>
      <c r="D868" s="54" t="s">
        <v>270</v>
      </c>
      <c r="E868" s="6">
        <v>45838</v>
      </c>
      <c r="F868" s="203" t="s">
        <v>1237</v>
      </c>
      <c r="G868" s="203"/>
      <c r="H868" s="54" t="s">
        <v>16</v>
      </c>
      <c r="I868" s="63">
        <v>8</v>
      </c>
      <c r="J868" s="52"/>
      <c r="K868" s="204">
        <v>100.89</v>
      </c>
      <c r="L868" s="204"/>
      <c r="M868" s="96"/>
      <c r="N868" s="97">
        <f t="shared" si="49"/>
        <v>807.12</v>
      </c>
      <c r="O868" s="106">
        <f t="shared" si="50"/>
        <v>0</v>
      </c>
      <c r="P868" s="33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7"/>
    </row>
    <row r="869" spans="1:27" ht="18" x14ac:dyDescent="0.25">
      <c r="A869" s="33"/>
      <c r="B869" s="5"/>
      <c r="C869" s="5" t="s">
        <v>11</v>
      </c>
      <c r="D869" s="54" t="s">
        <v>68</v>
      </c>
      <c r="E869" s="6">
        <v>45838</v>
      </c>
      <c r="F869" s="203" t="s">
        <v>1238</v>
      </c>
      <c r="G869" s="203"/>
      <c r="H869" s="54" t="s">
        <v>44</v>
      </c>
      <c r="I869" s="63">
        <v>30</v>
      </c>
      <c r="J869" s="52"/>
      <c r="K869" s="204">
        <v>164.61</v>
      </c>
      <c r="L869" s="204"/>
      <c r="M869" s="96"/>
      <c r="N869" s="97">
        <f t="shared" si="49"/>
        <v>4938.3</v>
      </c>
      <c r="O869" s="106">
        <f t="shared" si="50"/>
        <v>0</v>
      </c>
      <c r="P869" s="33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7"/>
    </row>
    <row r="870" spans="1:27" ht="18" x14ac:dyDescent="0.25">
      <c r="A870" s="33"/>
      <c r="B870" s="5"/>
      <c r="C870" s="5" t="s">
        <v>11</v>
      </c>
      <c r="D870" s="54" t="s">
        <v>68</v>
      </c>
      <c r="E870" s="6">
        <v>45838</v>
      </c>
      <c r="F870" s="203" t="s">
        <v>1239</v>
      </c>
      <c r="G870" s="203"/>
      <c r="H870" s="54" t="s">
        <v>16</v>
      </c>
      <c r="I870" s="63">
        <v>3</v>
      </c>
      <c r="J870" s="52"/>
      <c r="K870" s="204">
        <v>123.2</v>
      </c>
      <c r="L870" s="204"/>
      <c r="M870" s="96"/>
      <c r="N870" s="97">
        <f t="shared" si="49"/>
        <v>369.6</v>
      </c>
      <c r="O870" s="106">
        <f t="shared" si="50"/>
        <v>0</v>
      </c>
      <c r="P870" s="33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7"/>
    </row>
    <row r="871" spans="1:27" ht="18" x14ac:dyDescent="0.25">
      <c r="A871" s="33"/>
      <c r="B871" s="5"/>
      <c r="C871" s="5" t="s">
        <v>149</v>
      </c>
      <c r="D871" s="54" t="s">
        <v>68</v>
      </c>
      <c r="E871" s="6">
        <v>45838</v>
      </c>
      <c r="F871" s="203" t="s">
        <v>1240</v>
      </c>
      <c r="G871" s="203"/>
      <c r="H871" s="54" t="s">
        <v>16</v>
      </c>
      <c r="I871" s="63">
        <v>1</v>
      </c>
      <c r="J871" s="52"/>
      <c r="K871" s="204">
        <v>20617.2</v>
      </c>
      <c r="L871" s="204"/>
      <c r="M871" s="96"/>
      <c r="N871" s="97">
        <f t="shared" si="49"/>
        <v>20617.2</v>
      </c>
      <c r="O871" s="106">
        <f t="shared" si="50"/>
        <v>0</v>
      </c>
      <c r="P871" s="33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7"/>
    </row>
    <row r="872" spans="1:27" ht="18" x14ac:dyDescent="0.25">
      <c r="A872" s="33"/>
      <c r="B872" s="5"/>
      <c r="C872" s="5" t="s">
        <v>64</v>
      </c>
      <c r="D872" s="54" t="s">
        <v>68</v>
      </c>
      <c r="E872" s="6">
        <v>45838</v>
      </c>
      <c r="F872" s="203" t="s">
        <v>1241</v>
      </c>
      <c r="G872" s="203"/>
      <c r="H872" s="54" t="s">
        <v>16</v>
      </c>
      <c r="I872" s="63">
        <v>7</v>
      </c>
      <c r="J872" s="52"/>
      <c r="K872" s="204">
        <v>358.72</v>
      </c>
      <c r="L872" s="204"/>
      <c r="M872" s="96"/>
      <c r="N872" s="97">
        <f t="shared" si="49"/>
        <v>2511.04</v>
      </c>
      <c r="O872" s="106">
        <f t="shared" si="50"/>
        <v>0</v>
      </c>
      <c r="P872" s="33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7"/>
    </row>
    <row r="873" spans="1:27" ht="18" x14ac:dyDescent="0.25">
      <c r="A873" s="33"/>
      <c r="B873" s="5"/>
      <c r="C873" s="5" t="s">
        <v>64</v>
      </c>
      <c r="D873" s="54" t="s">
        <v>421</v>
      </c>
      <c r="E873" s="6">
        <v>45838</v>
      </c>
      <c r="F873" s="203" t="s">
        <v>1242</v>
      </c>
      <c r="G873" s="203"/>
      <c r="H873" s="54" t="s">
        <v>16</v>
      </c>
      <c r="I873" s="63">
        <v>38</v>
      </c>
      <c r="J873" s="52"/>
      <c r="K873" s="204">
        <v>114.46</v>
      </c>
      <c r="L873" s="204"/>
      <c r="M873" s="96"/>
      <c r="N873" s="97">
        <f t="shared" si="49"/>
        <v>4349.4799999999996</v>
      </c>
      <c r="O873" s="106">
        <f t="shared" si="50"/>
        <v>0</v>
      </c>
      <c r="P873" s="33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7"/>
    </row>
    <row r="874" spans="1:27" ht="18" x14ac:dyDescent="0.25">
      <c r="A874" s="33"/>
      <c r="B874" s="5"/>
      <c r="C874" s="5" t="s">
        <v>74</v>
      </c>
      <c r="D874" s="54" t="s">
        <v>421</v>
      </c>
      <c r="E874" s="6">
        <v>45838</v>
      </c>
      <c r="F874" s="203" t="s">
        <v>1243</v>
      </c>
      <c r="G874" s="203"/>
      <c r="H874" s="54" t="s">
        <v>16</v>
      </c>
      <c r="I874" s="63">
        <v>6</v>
      </c>
      <c r="J874" s="52"/>
      <c r="K874" s="204">
        <v>229.99400000000003</v>
      </c>
      <c r="L874" s="204"/>
      <c r="M874" s="96"/>
      <c r="N874" s="97">
        <f t="shared" si="49"/>
        <v>1379.9640000000002</v>
      </c>
      <c r="O874" s="106">
        <f t="shared" si="50"/>
        <v>0</v>
      </c>
      <c r="P874" s="33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7"/>
    </row>
    <row r="875" spans="1:27" ht="18" x14ac:dyDescent="0.25">
      <c r="A875" s="33"/>
      <c r="B875" s="5"/>
      <c r="C875" s="5" t="s">
        <v>32</v>
      </c>
      <c r="D875" s="54" t="s">
        <v>421</v>
      </c>
      <c r="E875" s="6">
        <v>45838</v>
      </c>
      <c r="F875" s="203" t="s">
        <v>1244</v>
      </c>
      <c r="G875" s="203"/>
      <c r="H875" s="54" t="s">
        <v>16</v>
      </c>
      <c r="I875" s="63">
        <v>4</v>
      </c>
      <c r="J875" s="52"/>
      <c r="K875" s="204">
        <v>265.31</v>
      </c>
      <c r="L875" s="204"/>
      <c r="M875" s="96"/>
      <c r="N875" s="97">
        <f t="shared" ref="N875:N902" si="51">I875*K875</f>
        <v>1061.24</v>
      </c>
      <c r="O875" s="106">
        <f t="shared" si="50"/>
        <v>0</v>
      </c>
      <c r="P875" s="33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7"/>
    </row>
    <row r="876" spans="1:27" ht="18" x14ac:dyDescent="0.25">
      <c r="A876" s="33"/>
      <c r="B876" s="5"/>
      <c r="C876" s="5" t="s">
        <v>208</v>
      </c>
      <c r="D876" s="54" t="s">
        <v>421</v>
      </c>
      <c r="E876" s="6">
        <v>45838</v>
      </c>
      <c r="F876" s="203" t="s">
        <v>1245</v>
      </c>
      <c r="G876" s="203"/>
      <c r="H876" s="54" t="s">
        <v>16</v>
      </c>
      <c r="I876" s="63">
        <v>32</v>
      </c>
      <c r="J876" s="52"/>
      <c r="K876" s="204">
        <v>575</v>
      </c>
      <c r="L876" s="204"/>
      <c r="M876" s="96"/>
      <c r="N876" s="97">
        <f t="shared" si="51"/>
        <v>18400</v>
      </c>
      <c r="O876" s="106">
        <f t="shared" si="50"/>
        <v>0</v>
      </c>
      <c r="P876" s="33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7"/>
    </row>
    <row r="877" spans="1:27" ht="18" x14ac:dyDescent="0.25">
      <c r="A877" s="33"/>
      <c r="B877" s="5"/>
      <c r="C877" s="5" t="s">
        <v>11</v>
      </c>
      <c r="D877" s="54" t="s">
        <v>421</v>
      </c>
      <c r="E877" s="6">
        <v>45838</v>
      </c>
      <c r="F877" s="203" t="s">
        <v>1246</v>
      </c>
      <c r="G877" s="203"/>
      <c r="H877" s="54" t="s">
        <v>16</v>
      </c>
      <c r="I877" s="63">
        <v>2500</v>
      </c>
      <c r="J877" s="52"/>
      <c r="K877" s="204">
        <v>7.9</v>
      </c>
      <c r="L877" s="204"/>
      <c r="M877" s="96"/>
      <c r="N877" s="97">
        <f t="shared" si="51"/>
        <v>19750</v>
      </c>
      <c r="O877" s="106">
        <f t="shared" si="50"/>
        <v>0</v>
      </c>
      <c r="P877" s="33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7"/>
    </row>
    <row r="878" spans="1:27" ht="18" x14ac:dyDescent="0.25">
      <c r="A878" s="33"/>
      <c r="B878" s="5"/>
      <c r="C878" s="5" t="s">
        <v>11</v>
      </c>
      <c r="D878" s="54" t="s">
        <v>421</v>
      </c>
      <c r="E878" s="6">
        <v>45838</v>
      </c>
      <c r="F878" s="203" t="s">
        <v>1247</v>
      </c>
      <c r="G878" s="203"/>
      <c r="H878" s="54" t="s">
        <v>16</v>
      </c>
      <c r="I878" s="63">
        <v>3336</v>
      </c>
      <c r="J878" s="52"/>
      <c r="K878" s="204">
        <v>10</v>
      </c>
      <c r="L878" s="204"/>
      <c r="M878" s="96"/>
      <c r="N878" s="97">
        <f t="shared" si="51"/>
        <v>33360</v>
      </c>
      <c r="O878" s="106">
        <f t="shared" si="50"/>
        <v>0</v>
      </c>
      <c r="P878" s="33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7"/>
    </row>
    <row r="879" spans="1:27" ht="18" x14ac:dyDescent="0.25">
      <c r="A879" s="33"/>
      <c r="B879" s="5"/>
      <c r="C879" s="5" t="s">
        <v>11</v>
      </c>
      <c r="D879" s="54" t="s">
        <v>1248</v>
      </c>
      <c r="E879" s="6">
        <v>45838</v>
      </c>
      <c r="F879" s="203" t="s">
        <v>1249</v>
      </c>
      <c r="G879" s="203"/>
      <c r="H879" s="54" t="s">
        <v>16</v>
      </c>
      <c r="I879" s="63">
        <v>1252</v>
      </c>
      <c r="J879" s="52"/>
      <c r="K879" s="204">
        <v>10</v>
      </c>
      <c r="L879" s="204"/>
      <c r="M879" s="96"/>
      <c r="N879" s="97">
        <f t="shared" si="51"/>
        <v>12520</v>
      </c>
      <c r="O879" s="106">
        <f t="shared" si="50"/>
        <v>0</v>
      </c>
      <c r="P879" s="33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7"/>
    </row>
    <row r="880" spans="1:27" ht="18" x14ac:dyDescent="0.25">
      <c r="A880" s="33"/>
      <c r="B880" s="5"/>
      <c r="C880" s="5" t="s">
        <v>11</v>
      </c>
      <c r="D880" s="54" t="s">
        <v>1250</v>
      </c>
      <c r="E880" s="6">
        <v>45838</v>
      </c>
      <c r="F880" s="203" t="s">
        <v>1251</v>
      </c>
      <c r="G880" s="203"/>
      <c r="H880" s="54" t="s">
        <v>16</v>
      </c>
      <c r="I880" s="63">
        <v>1</v>
      </c>
      <c r="J880" s="52"/>
      <c r="K880" s="204">
        <v>3422</v>
      </c>
      <c r="L880" s="204"/>
      <c r="M880" s="96"/>
      <c r="N880" s="97">
        <f t="shared" si="51"/>
        <v>3422</v>
      </c>
      <c r="O880" s="106">
        <f t="shared" si="50"/>
        <v>0</v>
      </c>
      <c r="P880" s="33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7"/>
    </row>
    <row r="881" spans="1:27" ht="18" x14ac:dyDescent="0.25">
      <c r="A881" s="33"/>
      <c r="B881" s="5"/>
      <c r="C881" s="5" t="s">
        <v>574</v>
      </c>
      <c r="D881" s="54" t="s">
        <v>312</v>
      </c>
      <c r="E881" s="6">
        <v>45838</v>
      </c>
      <c r="F881" s="203" t="s">
        <v>1252</v>
      </c>
      <c r="G881" s="203"/>
      <c r="H881" s="54" t="s">
        <v>16</v>
      </c>
      <c r="I881" s="63">
        <v>1230</v>
      </c>
      <c r="J881" s="52"/>
      <c r="K881" s="204">
        <v>2.5</v>
      </c>
      <c r="L881" s="204"/>
      <c r="M881" s="96"/>
      <c r="N881" s="97">
        <f t="shared" si="51"/>
        <v>3075</v>
      </c>
      <c r="O881" s="106">
        <f t="shared" si="50"/>
        <v>0</v>
      </c>
      <c r="P881" s="33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7"/>
    </row>
    <row r="882" spans="1:27" ht="18" x14ac:dyDescent="0.25">
      <c r="A882" s="33"/>
      <c r="B882" s="5"/>
      <c r="C882" s="5" t="s">
        <v>574</v>
      </c>
      <c r="D882" s="54" t="s">
        <v>312</v>
      </c>
      <c r="E882" s="6">
        <v>45838</v>
      </c>
      <c r="F882" s="203" t="s">
        <v>1253</v>
      </c>
      <c r="G882" s="203"/>
      <c r="H882" s="54" t="s">
        <v>16</v>
      </c>
      <c r="I882" s="63">
        <v>872</v>
      </c>
      <c r="J882" s="52"/>
      <c r="K882" s="204">
        <v>2.35</v>
      </c>
      <c r="L882" s="204"/>
      <c r="M882" s="96"/>
      <c r="N882" s="97">
        <f t="shared" si="51"/>
        <v>2049.2000000000003</v>
      </c>
      <c r="O882" s="106">
        <f t="shared" si="50"/>
        <v>0</v>
      </c>
      <c r="P882" s="33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7"/>
    </row>
    <row r="883" spans="1:27" ht="18" x14ac:dyDescent="0.25">
      <c r="A883" s="33"/>
      <c r="B883" s="5"/>
      <c r="C883" s="5" t="s">
        <v>11</v>
      </c>
      <c r="D883" s="54" t="s">
        <v>312</v>
      </c>
      <c r="E883" s="6">
        <v>45838</v>
      </c>
      <c r="F883" s="203" t="s">
        <v>1254</v>
      </c>
      <c r="G883" s="203"/>
      <c r="H883" s="54" t="s">
        <v>16</v>
      </c>
      <c r="I883" s="63">
        <v>37</v>
      </c>
      <c r="J883" s="52"/>
      <c r="K883" s="204">
        <v>3484</v>
      </c>
      <c r="L883" s="204"/>
      <c r="M883" s="96"/>
      <c r="N883" s="97">
        <f t="shared" si="51"/>
        <v>128908</v>
      </c>
      <c r="O883" s="106">
        <f t="shared" si="50"/>
        <v>0</v>
      </c>
      <c r="P883" s="33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7"/>
    </row>
    <row r="884" spans="1:27" ht="18" x14ac:dyDescent="0.25">
      <c r="A884" s="33"/>
      <c r="B884" s="5"/>
      <c r="C884" s="5" t="s">
        <v>11</v>
      </c>
      <c r="D884" s="54" t="s">
        <v>135</v>
      </c>
      <c r="E884" s="6">
        <v>45838</v>
      </c>
      <c r="F884" s="203" t="s">
        <v>1255</v>
      </c>
      <c r="G884" s="203"/>
      <c r="H884" s="54" t="s">
        <v>16</v>
      </c>
      <c r="I884" s="63">
        <v>2252</v>
      </c>
      <c r="J884" s="52"/>
      <c r="K884" s="204">
        <v>7.5</v>
      </c>
      <c r="L884" s="204"/>
      <c r="M884" s="96"/>
      <c r="N884" s="97">
        <f t="shared" si="51"/>
        <v>16890</v>
      </c>
      <c r="O884" s="106">
        <f t="shared" si="50"/>
        <v>0</v>
      </c>
      <c r="P884" s="33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7"/>
    </row>
    <row r="885" spans="1:27" ht="18" x14ac:dyDescent="0.25">
      <c r="A885" s="33"/>
      <c r="B885" s="5"/>
      <c r="C885" s="5" t="s">
        <v>74</v>
      </c>
      <c r="D885" s="54" t="s">
        <v>135</v>
      </c>
      <c r="E885" s="6">
        <v>45838</v>
      </c>
      <c r="F885" s="203" t="s">
        <v>1256</v>
      </c>
      <c r="G885" s="203"/>
      <c r="H885" s="54" t="s">
        <v>16</v>
      </c>
      <c r="I885" s="63">
        <v>4</v>
      </c>
      <c r="J885" s="52"/>
      <c r="K885" s="204">
        <v>2180.25</v>
      </c>
      <c r="L885" s="204"/>
      <c r="M885" s="96"/>
      <c r="N885" s="97">
        <f t="shared" si="51"/>
        <v>8721</v>
      </c>
      <c r="O885" s="106">
        <f t="shared" si="50"/>
        <v>0</v>
      </c>
      <c r="P885" s="33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7"/>
    </row>
    <row r="886" spans="1:27" ht="18" x14ac:dyDescent="0.25">
      <c r="A886" s="33"/>
      <c r="B886" s="5"/>
      <c r="C886" s="5" t="s">
        <v>74</v>
      </c>
      <c r="D886" s="54" t="s">
        <v>33</v>
      </c>
      <c r="E886" s="6">
        <v>45838</v>
      </c>
      <c r="F886" s="203" t="s">
        <v>1257</v>
      </c>
      <c r="G886" s="203"/>
      <c r="H886" s="54" t="s">
        <v>861</v>
      </c>
      <c r="I886" s="63">
        <v>16</v>
      </c>
      <c r="J886" s="52"/>
      <c r="K886" s="204">
        <v>5549.9066000000003</v>
      </c>
      <c r="L886" s="204"/>
      <c r="M886" s="96"/>
      <c r="N886" s="97">
        <f t="shared" si="51"/>
        <v>88798.505600000004</v>
      </c>
      <c r="O886" s="106">
        <f t="shared" si="50"/>
        <v>0</v>
      </c>
      <c r="P886" s="33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7"/>
    </row>
    <row r="887" spans="1:27" ht="18" x14ac:dyDescent="0.25">
      <c r="A887" s="33"/>
      <c r="B887" s="5"/>
      <c r="C887" s="5" t="s">
        <v>165</v>
      </c>
      <c r="D887" s="54" t="s">
        <v>33</v>
      </c>
      <c r="E887" s="6">
        <v>45838</v>
      </c>
      <c r="F887" s="203" t="s">
        <v>1258</v>
      </c>
      <c r="G887" s="203"/>
      <c r="H887" s="54" t="s">
        <v>16</v>
      </c>
      <c r="I887" s="63">
        <v>8</v>
      </c>
      <c r="J887" s="52"/>
      <c r="K887" s="204">
        <v>127.44</v>
      </c>
      <c r="L887" s="204"/>
      <c r="M887" s="96"/>
      <c r="N887" s="97">
        <f t="shared" si="51"/>
        <v>1019.52</v>
      </c>
      <c r="O887" s="106">
        <f t="shared" si="50"/>
        <v>0</v>
      </c>
      <c r="P887" s="33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7"/>
    </row>
    <row r="888" spans="1:27" ht="18" x14ac:dyDescent="0.25">
      <c r="A888" s="33"/>
      <c r="B888" s="5"/>
      <c r="C888" s="5" t="s">
        <v>58</v>
      </c>
      <c r="D888" s="54" t="s">
        <v>1093</v>
      </c>
      <c r="E888" s="6">
        <v>45838</v>
      </c>
      <c r="F888" s="210" t="s">
        <v>1259</v>
      </c>
      <c r="G888" s="210"/>
      <c r="H888" s="54" t="s">
        <v>16</v>
      </c>
      <c r="I888" s="63">
        <v>14</v>
      </c>
      <c r="J888" s="52"/>
      <c r="K888" s="204">
        <v>1873.13</v>
      </c>
      <c r="L888" s="204"/>
      <c r="M888" s="96"/>
      <c r="N888" s="97">
        <f t="shared" si="51"/>
        <v>26223.82</v>
      </c>
      <c r="O888" s="106">
        <f t="shared" si="50"/>
        <v>0</v>
      </c>
      <c r="P888" s="33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7"/>
    </row>
    <row r="889" spans="1:27" ht="18" x14ac:dyDescent="0.25">
      <c r="A889" s="33"/>
      <c r="B889" s="5"/>
      <c r="C889" s="5" t="s">
        <v>58</v>
      </c>
      <c r="D889" s="54" t="s">
        <v>1260</v>
      </c>
      <c r="E889" s="6">
        <v>45838</v>
      </c>
      <c r="F889" s="203" t="s">
        <v>1261</v>
      </c>
      <c r="G889" s="203"/>
      <c r="H889" s="54" t="s">
        <v>16</v>
      </c>
      <c r="I889" s="63">
        <v>1</v>
      </c>
      <c r="J889" s="52"/>
      <c r="K889" s="204">
        <v>175</v>
      </c>
      <c r="L889" s="204"/>
      <c r="M889" s="96"/>
      <c r="N889" s="97">
        <f t="shared" si="51"/>
        <v>175</v>
      </c>
      <c r="O889" s="106">
        <f t="shared" si="50"/>
        <v>0</v>
      </c>
      <c r="P889" s="33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7"/>
    </row>
    <row r="890" spans="1:27" ht="18" x14ac:dyDescent="0.25">
      <c r="A890" s="33"/>
      <c r="B890" s="5"/>
      <c r="C890" s="5" t="s">
        <v>58</v>
      </c>
      <c r="D890" s="54" t="s">
        <v>1262</v>
      </c>
      <c r="E890" s="6">
        <v>45838</v>
      </c>
      <c r="F890" s="203" t="s">
        <v>1263</v>
      </c>
      <c r="G890" s="203"/>
      <c r="H890" s="54" t="s">
        <v>16</v>
      </c>
      <c r="I890" s="63">
        <v>3</v>
      </c>
      <c r="J890" s="52"/>
      <c r="K890" s="204">
        <v>1025</v>
      </c>
      <c r="L890" s="204"/>
      <c r="M890" s="96"/>
      <c r="N890" s="97">
        <f t="shared" si="51"/>
        <v>3075</v>
      </c>
      <c r="O890" s="106">
        <f t="shared" si="50"/>
        <v>0</v>
      </c>
      <c r="P890" s="33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7"/>
    </row>
    <row r="891" spans="1:27" ht="18" x14ac:dyDescent="0.25">
      <c r="A891" s="33"/>
      <c r="B891" s="5"/>
      <c r="C891" s="5" t="s">
        <v>58</v>
      </c>
      <c r="D891" s="54" t="s">
        <v>1262</v>
      </c>
      <c r="E891" s="6">
        <v>45838</v>
      </c>
      <c r="F891" s="203" t="s">
        <v>1264</v>
      </c>
      <c r="G891" s="203"/>
      <c r="H891" s="54" t="s">
        <v>16</v>
      </c>
      <c r="I891" s="63">
        <v>12</v>
      </c>
      <c r="J891" s="52"/>
      <c r="K891" s="204">
        <v>1057.99</v>
      </c>
      <c r="L891" s="204"/>
      <c r="M891" s="96"/>
      <c r="N891" s="97">
        <f t="shared" si="51"/>
        <v>12695.880000000001</v>
      </c>
      <c r="O891" s="106">
        <f t="shared" si="50"/>
        <v>0</v>
      </c>
      <c r="P891" s="33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7"/>
    </row>
    <row r="892" spans="1:27" ht="18" x14ac:dyDescent="0.25">
      <c r="A892" s="33"/>
      <c r="B892" s="5"/>
      <c r="C892" s="5" t="s">
        <v>58</v>
      </c>
      <c r="D892" s="54" t="s">
        <v>312</v>
      </c>
      <c r="E892" s="6">
        <v>45838</v>
      </c>
      <c r="F892" s="203" t="s">
        <v>1265</v>
      </c>
      <c r="G892" s="203"/>
      <c r="H892" s="54" t="s">
        <v>16</v>
      </c>
      <c r="I892" s="63">
        <v>9</v>
      </c>
      <c r="J892" s="52"/>
      <c r="K892" s="204">
        <v>4767.46</v>
      </c>
      <c r="L892" s="204"/>
      <c r="M892" s="96"/>
      <c r="N892" s="97">
        <f t="shared" si="51"/>
        <v>42907.14</v>
      </c>
      <c r="O892" s="106">
        <f t="shared" si="50"/>
        <v>0</v>
      </c>
      <c r="P892" s="33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7"/>
    </row>
    <row r="893" spans="1:27" ht="18" x14ac:dyDescent="0.25">
      <c r="A893" s="33"/>
      <c r="B893" s="5"/>
      <c r="C893" s="5" t="s">
        <v>58</v>
      </c>
      <c r="D893" s="54" t="s">
        <v>312</v>
      </c>
      <c r="E893" s="6">
        <v>45838</v>
      </c>
      <c r="F893" s="203" t="s">
        <v>1266</v>
      </c>
      <c r="G893" s="203"/>
      <c r="H893" s="54" t="s">
        <v>16</v>
      </c>
      <c r="I893" s="63">
        <v>3</v>
      </c>
      <c r="J893" s="52"/>
      <c r="K893" s="204">
        <v>1238.3800000000001</v>
      </c>
      <c r="L893" s="204"/>
      <c r="M893" s="96"/>
      <c r="N893" s="97">
        <f t="shared" si="51"/>
        <v>3715.1400000000003</v>
      </c>
      <c r="O893" s="106">
        <f t="shared" si="50"/>
        <v>0</v>
      </c>
      <c r="P893" s="33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7"/>
    </row>
    <row r="894" spans="1:27" ht="18" x14ac:dyDescent="0.25">
      <c r="A894" s="33"/>
      <c r="B894" s="5"/>
      <c r="C894" s="5" t="s">
        <v>58</v>
      </c>
      <c r="D894" s="54" t="s">
        <v>231</v>
      </c>
      <c r="E894" s="6">
        <v>45838</v>
      </c>
      <c r="F894" s="203" t="s">
        <v>1267</v>
      </c>
      <c r="G894" s="203"/>
      <c r="H894" s="54" t="s">
        <v>16</v>
      </c>
      <c r="I894" s="63">
        <v>3</v>
      </c>
      <c r="J894" s="52"/>
      <c r="K894" s="204">
        <v>565</v>
      </c>
      <c r="L894" s="204"/>
      <c r="M894" s="96"/>
      <c r="N894" s="97">
        <f t="shared" si="51"/>
        <v>1695</v>
      </c>
      <c r="O894" s="106">
        <f t="shared" si="50"/>
        <v>0</v>
      </c>
      <c r="P894" s="33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7"/>
    </row>
    <row r="895" spans="1:27" ht="18" x14ac:dyDescent="0.25">
      <c r="A895" s="33"/>
      <c r="B895" s="5"/>
      <c r="C895" s="5" t="s">
        <v>389</v>
      </c>
      <c r="D895" s="54" t="s">
        <v>312</v>
      </c>
      <c r="E895" s="6">
        <v>45838</v>
      </c>
      <c r="F895" s="203" t="s">
        <v>1268</v>
      </c>
      <c r="G895" s="203"/>
      <c r="H895" s="54" t="s">
        <v>16</v>
      </c>
      <c r="I895" s="63">
        <v>304</v>
      </c>
      <c r="J895" s="52"/>
      <c r="K895" s="204">
        <v>194.7</v>
      </c>
      <c r="L895" s="204"/>
      <c r="M895" s="96"/>
      <c r="N895" s="97">
        <f t="shared" si="51"/>
        <v>59188.799999999996</v>
      </c>
      <c r="O895" s="106">
        <f t="shared" si="50"/>
        <v>0</v>
      </c>
      <c r="P895" s="33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7"/>
    </row>
    <row r="896" spans="1:27" ht="18" x14ac:dyDescent="0.25">
      <c r="A896" s="33"/>
      <c r="B896" s="5"/>
      <c r="C896" s="5" t="s">
        <v>389</v>
      </c>
      <c r="D896" s="54" t="s">
        <v>312</v>
      </c>
      <c r="E896" s="6">
        <v>45838</v>
      </c>
      <c r="F896" s="203" t="s">
        <v>1269</v>
      </c>
      <c r="G896" s="203"/>
      <c r="H896" s="54" t="s">
        <v>16</v>
      </c>
      <c r="I896" s="63">
        <v>296</v>
      </c>
      <c r="J896" s="52"/>
      <c r="K896" s="204">
        <v>230.1</v>
      </c>
      <c r="L896" s="204"/>
      <c r="M896" s="96"/>
      <c r="N896" s="97">
        <f t="shared" si="51"/>
        <v>68109.599999999991</v>
      </c>
      <c r="O896" s="106">
        <f t="shared" si="50"/>
        <v>0</v>
      </c>
      <c r="P896" s="33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7"/>
    </row>
    <row r="897" spans="1:27" ht="18" x14ac:dyDescent="0.25">
      <c r="A897" s="33"/>
      <c r="B897" s="5"/>
      <c r="C897" s="5" t="s">
        <v>389</v>
      </c>
      <c r="D897" s="54" t="s">
        <v>227</v>
      </c>
      <c r="E897" s="6">
        <v>45838</v>
      </c>
      <c r="F897" s="203" t="s">
        <v>1270</v>
      </c>
      <c r="G897" s="203"/>
      <c r="H897" s="54" t="s">
        <v>16</v>
      </c>
      <c r="I897" s="63">
        <v>3</v>
      </c>
      <c r="J897" s="52"/>
      <c r="K897" s="204">
        <v>159.30000000000001</v>
      </c>
      <c r="L897" s="204"/>
      <c r="M897" s="96"/>
      <c r="N897" s="97">
        <f t="shared" si="51"/>
        <v>477.90000000000003</v>
      </c>
      <c r="O897" s="106">
        <f t="shared" si="50"/>
        <v>0</v>
      </c>
      <c r="P897" s="33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7"/>
    </row>
    <row r="898" spans="1:27" ht="18" x14ac:dyDescent="0.25">
      <c r="A898" s="33"/>
      <c r="B898" s="5"/>
      <c r="C898" s="5" t="s">
        <v>389</v>
      </c>
      <c r="D898" s="54" t="s">
        <v>227</v>
      </c>
      <c r="E898" s="6">
        <v>45838</v>
      </c>
      <c r="F898" s="203" t="s">
        <v>1271</v>
      </c>
      <c r="G898" s="203"/>
      <c r="H898" s="54" t="s">
        <v>16</v>
      </c>
      <c r="I898" s="63">
        <v>6</v>
      </c>
      <c r="J898" s="52"/>
      <c r="K898" s="204">
        <v>250</v>
      </c>
      <c r="L898" s="204"/>
      <c r="M898" s="96"/>
      <c r="N898" s="97">
        <f t="shared" si="51"/>
        <v>1500</v>
      </c>
      <c r="O898" s="106">
        <f t="shared" si="50"/>
        <v>0</v>
      </c>
      <c r="P898" s="33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7"/>
    </row>
    <row r="899" spans="1:27" ht="18" x14ac:dyDescent="0.25">
      <c r="A899" s="33"/>
      <c r="B899" s="5"/>
      <c r="C899" s="5" t="s">
        <v>389</v>
      </c>
      <c r="D899" s="54" t="s">
        <v>1272</v>
      </c>
      <c r="E899" s="6">
        <v>45838</v>
      </c>
      <c r="F899" s="203" t="s">
        <v>1273</v>
      </c>
      <c r="G899" s="203"/>
      <c r="H899" s="54" t="s">
        <v>16</v>
      </c>
      <c r="I899" s="63">
        <v>5</v>
      </c>
      <c r="J899" s="52"/>
      <c r="K899" s="204">
        <v>324</v>
      </c>
      <c r="L899" s="204"/>
      <c r="M899" s="96"/>
      <c r="N899" s="97">
        <f t="shared" si="51"/>
        <v>1620</v>
      </c>
      <c r="O899" s="106">
        <f t="shared" si="50"/>
        <v>0</v>
      </c>
      <c r="P899" s="33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7"/>
    </row>
    <row r="900" spans="1:27" ht="18" x14ac:dyDescent="0.25">
      <c r="A900" s="33"/>
      <c r="B900" s="5"/>
      <c r="C900" s="5" t="s">
        <v>64</v>
      </c>
      <c r="D900" s="54" t="s">
        <v>231</v>
      </c>
      <c r="E900" s="6">
        <v>45838</v>
      </c>
      <c r="F900" s="203" t="s">
        <v>1274</v>
      </c>
      <c r="G900" s="203"/>
      <c r="H900" s="54" t="s">
        <v>16</v>
      </c>
      <c r="I900" s="63">
        <v>3</v>
      </c>
      <c r="J900" s="52"/>
      <c r="K900" s="204">
        <v>4771.6000000000004</v>
      </c>
      <c r="L900" s="204"/>
      <c r="M900" s="96"/>
      <c r="N900" s="97">
        <f t="shared" si="51"/>
        <v>14314.800000000001</v>
      </c>
      <c r="O900" s="106">
        <f t="shared" si="50"/>
        <v>0</v>
      </c>
      <c r="P900" s="33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7"/>
    </row>
    <row r="901" spans="1:27" ht="18" x14ac:dyDescent="0.25">
      <c r="A901" s="33"/>
      <c r="B901" s="5"/>
      <c r="C901" s="5" t="s">
        <v>396</v>
      </c>
      <c r="D901" s="54" t="s">
        <v>1275</v>
      </c>
      <c r="E901" s="6">
        <v>45838</v>
      </c>
      <c r="F901" s="203" t="s">
        <v>1276</v>
      </c>
      <c r="G901" s="203"/>
      <c r="H901" s="54" t="s">
        <v>1277</v>
      </c>
      <c r="I901" s="63">
        <v>63</v>
      </c>
      <c r="J901" s="52"/>
      <c r="K901" s="204">
        <v>454.3</v>
      </c>
      <c r="L901" s="204"/>
      <c r="M901" s="96"/>
      <c r="N901" s="97">
        <f t="shared" si="51"/>
        <v>28620.9</v>
      </c>
      <c r="O901" s="106">
        <f t="shared" si="50"/>
        <v>0</v>
      </c>
      <c r="P901" s="33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7"/>
    </row>
    <row r="902" spans="1:27" ht="18" x14ac:dyDescent="0.25">
      <c r="A902" s="33"/>
      <c r="B902" s="45"/>
      <c r="C902" s="5" t="s">
        <v>11</v>
      </c>
      <c r="D902" s="54" t="s">
        <v>33</v>
      </c>
      <c r="E902" s="6">
        <v>45838</v>
      </c>
      <c r="F902" s="203" t="s">
        <v>1278</v>
      </c>
      <c r="G902" s="203"/>
      <c r="H902" s="54" t="s">
        <v>160</v>
      </c>
      <c r="I902" s="63">
        <v>67</v>
      </c>
      <c r="J902" s="52"/>
      <c r="K902" s="204">
        <v>546.61</v>
      </c>
      <c r="L902" s="204"/>
      <c r="M902" s="96"/>
      <c r="N902" s="97">
        <f t="shared" si="51"/>
        <v>36622.870000000003</v>
      </c>
      <c r="O902" s="106">
        <f t="shared" si="50"/>
        <v>0</v>
      </c>
      <c r="P902" s="33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7"/>
    </row>
    <row r="903" spans="1:27" s="41" customFormat="1" ht="54" x14ac:dyDescent="0.25">
      <c r="A903" s="73"/>
      <c r="B903" s="48"/>
      <c r="C903" s="38" t="s">
        <v>11</v>
      </c>
      <c r="D903" s="39">
        <v>45457</v>
      </c>
      <c r="E903" s="39">
        <v>45838</v>
      </c>
      <c r="F903" s="43" t="s">
        <v>1279</v>
      </c>
      <c r="G903" s="53"/>
      <c r="H903" s="53" t="s">
        <v>160</v>
      </c>
      <c r="I903" s="67">
        <v>62</v>
      </c>
      <c r="J903" s="53"/>
      <c r="K903" s="68"/>
      <c r="L903" s="68">
        <v>545.25</v>
      </c>
      <c r="M903" s="99"/>
      <c r="N903" s="100">
        <f>I903*L903</f>
        <v>33805.5</v>
      </c>
      <c r="O903" s="106">
        <f t="shared" si="50"/>
        <v>33805.5</v>
      </c>
      <c r="P903" s="73"/>
      <c r="Q903" s="37"/>
      <c r="R903" s="37"/>
      <c r="S903" s="37"/>
      <c r="T903" s="37"/>
      <c r="U903" s="37"/>
      <c r="V903" s="37"/>
      <c r="W903" s="37"/>
      <c r="X903" s="37"/>
      <c r="Y903" s="37"/>
      <c r="Z903" s="37"/>
    </row>
    <row r="904" spans="1:27" ht="18" x14ac:dyDescent="0.25">
      <c r="A904" s="33"/>
      <c r="B904" s="5"/>
      <c r="C904" s="5" t="s">
        <v>396</v>
      </c>
      <c r="D904" s="6">
        <v>45632</v>
      </c>
      <c r="E904" s="6">
        <v>45838</v>
      </c>
      <c r="F904" s="203" t="s">
        <v>1280</v>
      </c>
      <c r="G904" s="203"/>
      <c r="H904" s="54" t="s">
        <v>16</v>
      </c>
      <c r="I904" s="63">
        <v>41</v>
      </c>
      <c r="J904" s="52"/>
      <c r="K904" s="204" t="s">
        <v>1281</v>
      </c>
      <c r="L904" s="204"/>
      <c r="M904" s="96"/>
      <c r="N904" s="97" t="s">
        <v>1282</v>
      </c>
      <c r="O904" s="106">
        <f t="shared" si="50"/>
        <v>0</v>
      </c>
      <c r="P904" s="33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7"/>
    </row>
    <row r="905" spans="1:27" s="17" customFormat="1" ht="18" x14ac:dyDescent="0.25">
      <c r="A905" s="33"/>
      <c r="B905" s="5"/>
      <c r="C905" s="5" t="s">
        <v>396</v>
      </c>
      <c r="D905" s="6">
        <v>45632</v>
      </c>
      <c r="E905" s="6">
        <v>45838</v>
      </c>
      <c r="F905" s="52" t="s">
        <v>1283</v>
      </c>
      <c r="G905" s="52"/>
      <c r="H905" s="54" t="s">
        <v>160</v>
      </c>
      <c r="I905" s="63" t="s">
        <v>1284</v>
      </c>
      <c r="J905" s="52"/>
      <c r="K905" s="72"/>
      <c r="L905" s="72" t="s">
        <v>1285</v>
      </c>
      <c r="M905" s="96"/>
      <c r="N905" s="97" t="s">
        <v>1286</v>
      </c>
      <c r="O905" s="106">
        <f t="shared" si="50"/>
        <v>5377.2599999999993</v>
      </c>
      <c r="P905" s="33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7" s="17" customFormat="1" ht="18" x14ac:dyDescent="0.25">
      <c r="A906" s="33"/>
      <c r="B906" s="5"/>
      <c r="C906" s="5" t="s">
        <v>396</v>
      </c>
      <c r="D906" s="6">
        <v>45632</v>
      </c>
      <c r="E906" s="6">
        <v>45838</v>
      </c>
      <c r="F906" s="52" t="s">
        <v>1287</v>
      </c>
      <c r="G906" s="52"/>
      <c r="H906" s="54" t="s">
        <v>160</v>
      </c>
      <c r="I906" s="63" t="s">
        <v>1288</v>
      </c>
      <c r="J906" s="52"/>
      <c r="K906" s="72"/>
      <c r="L906" s="72" t="s">
        <v>1289</v>
      </c>
      <c r="M906" s="96"/>
      <c r="N906" s="97" t="s">
        <v>1289</v>
      </c>
      <c r="O906" s="106">
        <f t="shared" si="50"/>
        <v>358.72</v>
      </c>
      <c r="P906" s="33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7" s="17" customFormat="1" ht="18" x14ac:dyDescent="0.25">
      <c r="A907" s="33"/>
      <c r="B907" s="5"/>
      <c r="C907" s="5" t="s">
        <v>396</v>
      </c>
      <c r="D907" s="54" t="s">
        <v>1290</v>
      </c>
      <c r="E907" s="6">
        <v>45838</v>
      </c>
      <c r="F907" s="52" t="s">
        <v>1291</v>
      </c>
      <c r="G907" s="52"/>
      <c r="H907" s="54" t="s">
        <v>160</v>
      </c>
      <c r="I907" s="63">
        <v>1</v>
      </c>
      <c r="J907" s="52"/>
      <c r="K907" s="72"/>
      <c r="L907" s="72" t="s">
        <v>1292</v>
      </c>
      <c r="M907" s="96"/>
      <c r="N907" s="97" t="s">
        <v>1292</v>
      </c>
      <c r="O907" s="106">
        <f t="shared" si="50"/>
        <v>1499.28</v>
      </c>
      <c r="P907" s="33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7" ht="18" x14ac:dyDescent="0.25">
      <c r="A908" s="33"/>
      <c r="B908" s="5"/>
      <c r="C908" s="5" t="s">
        <v>21</v>
      </c>
      <c r="D908" s="54" t="s">
        <v>312</v>
      </c>
      <c r="E908" s="6">
        <v>45838</v>
      </c>
      <c r="F908" s="203" t="s">
        <v>1293</v>
      </c>
      <c r="G908" s="203"/>
      <c r="H908" s="54" t="s">
        <v>16</v>
      </c>
      <c r="I908" s="63">
        <v>1</v>
      </c>
      <c r="J908" s="52"/>
      <c r="K908" s="204">
        <v>9720</v>
      </c>
      <c r="L908" s="204"/>
      <c r="M908" s="96"/>
      <c r="N908" s="97">
        <f>I908*K908</f>
        <v>9720</v>
      </c>
      <c r="O908" s="106">
        <f t="shared" si="50"/>
        <v>0</v>
      </c>
      <c r="P908" s="33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7"/>
    </row>
    <row r="909" spans="1:27" s="41" customFormat="1" ht="18" x14ac:dyDescent="0.25">
      <c r="A909" s="73"/>
      <c r="B909" s="38"/>
      <c r="C909" s="38" t="s">
        <v>21</v>
      </c>
      <c r="D909" s="39">
        <v>44305</v>
      </c>
      <c r="E909" s="39">
        <v>45838</v>
      </c>
      <c r="F909" s="53" t="s">
        <v>1294</v>
      </c>
      <c r="G909" s="53"/>
      <c r="H909" s="53" t="s">
        <v>160</v>
      </c>
      <c r="I909" s="67">
        <v>10</v>
      </c>
      <c r="J909" s="53"/>
      <c r="K909" s="68"/>
      <c r="L909" s="68">
        <v>235.92</v>
      </c>
      <c r="M909" s="99"/>
      <c r="N909" s="100">
        <f>I909*L909</f>
        <v>2359.1999999999998</v>
      </c>
      <c r="O909" s="106">
        <f t="shared" si="50"/>
        <v>2359.1999999999998</v>
      </c>
      <c r="P909" s="73"/>
      <c r="Q909" s="37"/>
      <c r="R909" s="37"/>
      <c r="S909" s="37"/>
      <c r="T909" s="37"/>
      <c r="U909" s="37"/>
      <c r="V909" s="37"/>
      <c r="W909" s="37"/>
      <c r="X909" s="37"/>
      <c r="Y909" s="37"/>
      <c r="Z909" s="37"/>
    </row>
    <row r="910" spans="1:27" ht="18" x14ac:dyDescent="0.25">
      <c r="A910" s="33"/>
      <c r="B910" s="5"/>
      <c r="C910" s="5" t="s">
        <v>61</v>
      </c>
      <c r="D910" s="9">
        <v>45115</v>
      </c>
      <c r="E910" s="9">
        <v>45838</v>
      </c>
      <c r="F910" s="210" t="s">
        <v>1295</v>
      </c>
      <c r="G910" s="210"/>
      <c r="H910" s="10" t="s">
        <v>16</v>
      </c>
      <c r="I910" s="63">
        <v>71</v>
      </c>
      <c r="J910" s="52"/>
      <c r="K910" s="204">
        <v>61.71</v>
      </c>
      <c r="L910" s="204"/>
      <c r="M910" s="96"/>
      <c r="N910" s="97">
        <f>I910*K910</f>
        <v>4381.41</v>
      </c>
      <c r="O910" s="106">
        <f t="shared" si="50"/>
        <v>0</v>
      </c>
      <c r="P910" s="33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7"/>
    </row>
    <row r="911" spans="1:27" ht="18" x14ac:dyDescent="0.25">
      <c r="A911" s="33"/>
      <c r="B911" s="5"/>
      <c r="C911" s="5" t="s">
        <v>58</v>
      </c>
      <c r="D911" s="10" t="s">
        <v>227</v>
      </c>
      <c r="E911" s="9">
        <v>45838</v>
      </c>
      <c r="F911" s="210" t="s">
        <v>1296</v>
      </c>
      <c r="G911" s="210"/>
      <c r="H911" s="10" t="s">
        <v>16</v>
      </c>
      <c r="I911" s="63">
        <v>6</v>
      </c>
      <c r="J911" s="52"/>
      <c r="K911" s="204">
        <v>925.1</v>
      </c>
      <c r="L911" s="204"/>
      <c r="M911" s="96"/>
      <c r="N911" s="97">
        <f>I911*K911</f>
        <v>5550.6</v>
      </c>
      <c r="O911" s="106">
        <f t="shared" si="50"/>
        <v>0</v>
      </c>
      <c r="P911" s="33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7"/>
    </row>
    <row r="912" spans="1:27" s="41" customFormat="1" ht="18" x14ac:dyDescent="0.25">
      <c r="A912" s="73"/>
      <c r="B912" s="38"/>
      <c r="C912" s="38" t="s">
        <v>58</v>
      </c>
      <c r="D912" s="42">
        <v>45218</v>
      </c>
      <c r="E912" s="42">
        <v>45838</v>
      </c>
      <c r="F912" s="58" t="s">
        <v>1297</v>
      </c>
      <c r="G912" s="58"/>
      <c r="H912" s="58" t="s">
        <v>1298</v>
      </c>
      <c r="I912" s="67">
        <v>10</v>
      </c>
      <c r="J912" s="53"/>
      <c r="K912" s="68"/>
      <c r="L912" s="68">
        <v>295.10000000000002</v>
      </c>
      <c r="M912" s="99"/>
      <c r="N912" s="100">
        <f>L912*I912</f>
        <v>2951</v>
      </c>
      <c r="O912" s="106">
        <f t="shared" si="50"/>
        <v>2951</v>
      </c>
      <c r="P912" s="73"/>
      <c r="Q912" s="37"/>
      <c r="R912" s="37"/>
      <c r="S912" s="37"/>
      <c r="T912" s="37"/>
      <c r="U912" s="37"/>
      <c r="V912" s="37"/>
      <c r="W912" s="37"/>
      <c r="X912" s="37"/>
      <c r="Y912" s="37"/>
      <c r="Z912" s="37"/>
    </row>
    <row r="913" spans="1:27" ht="18" x14ac:dyDescent="0.25">
      <c r="A913" s="33"/>
      <c r="B913" s="5"/>
      <c r="C913" s="5" t="s">
        <v>61</v>
      </c>
      <c r="D913" s="10" t="s">
        <v>1272</v>
      </c>
      <c r="E913" s="9">
        <v>45838</v>
      </c>
      <c r="F913" s="210" t="s">
        <v>1299</v>
      </c>
      <c r="G913" s="210"/>
      <c r="H913" s="10" t="s">
        <v>16</v>
      </c>
      <c r="I913" s="63">
        <v>83</v>
      </c>
      <c r="J913" s="52"/>
      <c r="K913" s="204">
        <v>61.71</v>
      </c>
      <c r="L913" s="204"/>
      <c r="M913" s="96"/>
      <c r="N913" s="97">
        <f>I913*K913</f>
        <v>5121.93</v>
      </c>
      <c r="O913" s="106">
        <f t="shared" si="50"/>
        <v>0</v>
      </c>
      <c r="P913" s="33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7"/>
    </row>
    <row r="914" spans="1:27" ht="18" x14ac:dyDescent="0.25">
      <c r="A914" s="33"/>
      <c r="B914" s="5"/>
      <c r="C914" s="5" t="s">
        <v>61</v>
      </c>
      <c r="D914" s="10" t="s">
        <v>227</v>
      </c>
      <c r="E914" s="9">
        <v>45838</v>
      </c>
      <c r="F914" s="210" t="s">
        <v>1300</v>
      </c>
      <c r="G914" s="210"/>
      <c r="H914" s="10" t="s">
        <v>16</v>
      </c>
      <c r="I914" s="63">
        <v>10</v>
      </c>
      <c r="J914" s="52"/>
      <c r="K914" s="204">
        <v>102.91</v>
      </c>
      <c r="L914" s="204"/>
      <c r="M914" s="96"/>
      <c r="N914" s="97">
        <f>I914*K914</f>
        <v>1029.0999999999999</v>
      </c>
      <c r="O914" s="106">
        <f t="shared" si="50"/>
        <v>0</v>
      </c>
      <c r="P914" s="33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7"/>
    </row>
    <row r="915" spans="1:27" ht="18" x14ac:dyDescent="0.25">
      <c r="A915" s="33"/>
      <c r="B915" s="5"/>
      <c r="C915" s="5" t="s">
        <v>61</v>
      </c>
      <c r="D915" s="10" t="s">
        <v>231</v>
      </c>
      <c r="E915" s="9">
        <v>45838</v>
      </c>
      <c r="F915" s="210" t="s">
        <v>1301</v>
      </c>
      <c r="G915" s="210"/>
      <c r="H915" s="10" t="s">
        <v>16</v>
      </c>
      <c r="I915" s="63">
        <v>8</v>
      </c>
      <c r="J915" s="52"/>
      <c r="K915" s="204">
        <v>61.89</v>
      </c>
      <c r="L915" s="204"/>
      <c r="M915" s="96"/>
      <c r="N915" s="97">
        <f>I915*K915</f>
        <v>495.12</v>
      </c>
      <c r="O915" s="106">
        <f t="shared" si="50"/>
        <v>0</v>
      </c>
      <c r="P915" s="33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7"/>
    </row>
    <row r="916" spans="1:27" ht="18" x14ac:dyDescent="0.25">
      <c r="A916" s="33"/>
      <c r="B916" s="5"/>
      <c r="C916" s="5" t="s">
        <v>61</v>
      </c>
      <c r="D916" s="10" t="s">
        <v>236</v>
      </c>
      <c r="E916" s="9">
        <v>45838</v>
      </c>
      <c r="F916" s="210" t="s">
        <v>1302</v>
      </c>
      <c r="G916" s="210"/>
      <c r="H916" s="10" t="s">
        <v>16</v>
      </c>
      <c r="I916" s="63">
        <v>3.5</v>
      </c>
      <c r="J916" s="52"/>
      <c r="K916" s="204" t="s">
        <v>1303</v>
      </c>
      <c r="L916" s="204"/>
      <c r="M916" s="96"/>
      <c r="N916" s="97">
        <f>I916*L917</f>
        <v>11695.827499999999</v>
      </c>
      <c r="O916" s="106">
        <f t="shared" si="50"/>
        <v>0</v>
      </c>
      <c r="P916" s="33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7"/>
    </row>
    <row r="917" spans="1:27" s="41" customFormat="1" ht="18" x14ac:dyDescent="0.25">
      <c r="A917" s="73"/>
      <c r="B917" s="38"/>
      <c r="C917" s="38" t="s">
        <v>61</v>
      </c>
      <c r="D917" s="42">
        <v>45209</v>
      </c>
      <c r="E917" s="42">
        <v>45838</v>
      </c>
      <c r="F917" s="58" t="s">
        <v>1304</v>
      </c>
      <c r="G917" s="58"/>
      <c r="H917" s="58" t="s">
        <v>1298</v>
      </c>
      <c r="I917" s="67">
        <v>3</v>
      </c>
      <c r="J917" s="53"/>
      <c r="K917" s="68"/>
      <c r="L917" s="68">
        <v>3341.665</v>
      </c>
      <c r="M917" s="99"/>
      <c r="N917" s="100">
        <f>L917*I917</f>
        <v>10024.994999999999</v>
      </c>
      <c r="O917" s="106">
        <f t="shared" ref="O917:O980" si="52">SUM(I917*L917)</f>
        <v>10024.994999999999</v>
      </c>
      <c r="P917" s="73"/>
      <c r="Q917" s="37"/>
      <c r="R917" s="37"/>
      <c r="S917" s="37"/>
      <c r="T917" s="37"/>
      <c r="U917" s="37"/>
      <c r="V917" s="37"/>
      <c r="W917" s="37"/>
      <c r="X917" s="37"/>
      <c r="Y917" s="37"/>
      <c r="Z917" s="37"/>
    </row>
    <row r="918" spans="1:27" ht="18" x14ac:dyDescent="0.25">
      <c r="A918" s="33"/>
      <c r="B918" s="5"/>
      <c r="C918" s="5" t="s">
        <v>61</v>
      </c>
      <c r="D918" s="6">
        <v>44445</v>
      </c>
      <c r="E918" s="6">
        <v>45838</v>
      </c>
      <c r="F918" s="203" t="s">
        <v>1305</v>
      </c>
      <c r="G918" s="203"/>
      <c r="H918" s="54" t="s">
        <v>16</v>
      </c>
      <c r="I918" s="63" t="s">
        <v>1306</v>
      </c>
      <c r="J918" s="52"/>
      <c r="K918" s="204">
        <v>2.25</v>
      </c>
      <c r="L918" s="204"/>
      <c r="M918" s="96"/>
      <c r="N918" s="97" t="s">
        <v>1307</v>
      </c>
      <c r="O918" s="106">
        <f t="shared" si="52"/>
        <v>0</v>
      </c>
      <c r="P918" s="33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7"/>
    </row>
    <row r="919" spans="1:27" s="41" customFormat="1" ht="18" x14ac:dyDescent="0.25">
      <c r="A919" s="73"/>
      <c r="B919" s="38"/>
      <c r="C919" s="38" t="s">
        <v>61</v>
      </c>
      <c r="D919" s="39">
        <v>44445</v>
      </c>
      <c r="E919" s="39">
        <v>45838</v>
      </c>
      <c r="F919" s="53" t="s">
        <v>1308</v>
      </c>
      <c r="G919" s="53"/>
      <c r="H919" s="53" t="s">
        <v>1298</v>
      </c>
      <c r="I919" s="67">
        <v>43</v>
      </c>
      <c r="J919" s="53"/>
      <c r="K919" s="68"/>
      <c r="L919" s="68">
        <v>9.25</v>
      </c>
      <c r="M919" s="99"/>
      <c r="N919" s="100">
        <f>I919*L919</f>
        <v>397.75</v>
      </c>
      <c r="O919" s="106">
        <f t="shared" si="52"/>
        <v>397.75</v>
      </c>
      <c r="P919" s="73"/>
      <c r="Q919" s="37"/>
      <c r="R919" s="37"/>
      <c r="S919" s="37"/>
      <c r="T919" s="37"/>
      <c r="U919" s="37"/>
      <c r="V919" s="37"/>
      <c r="W919" s="37"/>
      <c r="X919" s="37"/>
      <c r="Y919" s="37"/>
      <c r="Z919" s="37"/>
    </row>
    <row r="920" spans="1:27" ht="18" x14ac:dyDescent="0.25">
      <c r="A920" s="33"/>
      <c r="B920" s="5"/>
      <c r="C920" s="5" t="s">
        <v>64</v>
      </c>
      <c r="D920" s="54" t="s">
        <v>450</v>
      </c>
      <c r="E920" s="6">
        <v>45838</v>
      </c>
      <c r="F920" s="203" t="s">
        <v>1309</v>
      </c>
      <c r="G920" s="203"/>
      <c r="H920" s="54" t="s">
        <v>16</v>
      </c>
      <c r="I920" s="63">
        <v>25</v>
      </c>
      <c r="J920" s="52"/>
      <c r="K920" s="204">
        <v>35.28</v>
      </c>
      <c r="L920" s="204"/>
      <c r="M920" s="96"/>
      <c r="N920" s="97">
        <f t="shared" ref="N920:N929" si="53">I920*K920</f>
        <v>882</v>
      </c>
      <c r="O920" s="106">
        <f t="shared" si="52"/>
        <v>0</v>
      </c>
      <c r="P920" s="33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7"/>
    </row>
    <row r="921" spans="1:27" ht="18" x14ac:dyDescent="0.25">
      <c r="A921" s="33"/>
      <c r="B921" s="5"/>
      <c r="C921" s="5" t="s">
        <v>58</v>
      </c>
      <c r="D921" s="54" t="s">
        <v>415</v>
      </c>
      <c r="E921" s="6">
        <v>45838</v>
      </c>
      <c r="F921" s="203" t="s">
        <v>1310</v>
      </c>
      <c r="G921" s="203"/>
      <c r="H921" s="54" t="s">
        <v>16</v>
      </c>
      <c r="I921" s="63">
        <v>2</v>
      </c>
      <c r="J921" s="52"/>
      <c r="K921" s="204">
        <v>2293.92</v>
      </c>
      <c r="L921" s="204"/>
      <c r="M921" s="96"/>
      <c r="N921" s="97">
        <f t="shared" si="53"/>
        <v>4587.84</v>
      </c>
      <c r="O921" s="106">
        <f t="shared" si="52"/>
        <v>0</v>
      </c>
      <c r="P921" s="33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7"/>
    </row>
    <row r="922" spans="1:27" ht="18" x14ac:dyDescent="0.25">
      <c r="A922" s="33"/>
      <c r="B922" s="5"/>
      <c r="C922" s="5" t="s">
        <v>58</v>
      </c>
      <c r="D922" s="54" t="s">
        <v>218</v>
      </c>
      <c r="E922" s="6">
        <v>45838</v>
      </c>
      <c r="F922" s="203" t="s">
        <v>1311</v>
      </c>
      <c r="G922" s="203"/>
      <c r="H922" s="54" t="s">
        <v>44</v>
      </c>
      <c r="I922" s="63">
        <v>2</v>
      </c>
      <c r="J922" s="52"/>
      <c r="K922" s="204">
        <v>689.53</v>
      </c>
      <c r="L922" s="204"/>
      <c r="M922" s="96"/>
      <c r="N922" s="97">
        <f t="shared" si="53"/>
        <v>1379.06</v>
      </c>
      <c r="O922" s="106">
        <f t="shared" si="52"/>
        <v>0</v>
      </c>
      <c r="P922" s="33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7"/>
    </row>
    <row r="923" spans="1:27" ht="18" x14ac:dyDescent="0.25">
      <c r="A923" s="33"/>
      <c r="B923" s="5"/>
      <c r="C923" s="5" t="s">
        <v>485</v>
      </c>
      <c r="D923" s="54" t="s">
        <v>135</v>
      </c>
      <c r="E923" s="6">
        <v>45838</v>
      </c>
      <c r="F923" s="203" t="s">
        <v>1312</v>
      </c>
      <c r="G923" s="203"/>
      <c r="H923" s="54" t="s">
        <v>16</v>
      </c>
      <c r="I923" s="63">
        <v>116</v>
      </c>
      <c r="J923" s="52"/>
      <c r="K923" s="204">
        <v>153.4</v>
      </c>
      <c r="L923" s="204"/>
      <c r="M923" s="96"/>
      <c r="N923" s="97">
        <f t="shared" si="53"/>
        <v>17794.400000000001</v>
      </c>
      <c r="O923" s="106">
        <f t="shared" si="52"/>
        <v>0</v>
      </c>
      <c r="P923" s="33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7"/>
    </row>
    <row r="924" spans="1:27" ht="18" x14ac:dyDescent="0.25">
      <c r="A924" s="33"/>
      <c r="B924" s="5"/>
      <c r="C924" s="5" t="s">
        <v>64</v>
      </c>
      <c r="D924" s="54" t="s">
        <v>218</v>
      </c>
      <c r="E924" s="6">
        <v>45838</v>
      </c>
      <c r="F924" s="203" t="s">
        <v>1313</v>
      </c>
      <c r="G924" s="203"/>
      <c r="H924" s="54" t="s">
        <v>16</v>
      </c>
      <c r="I924" s="63">
        <v>87</v>
      </c>
      <c r="J924" s="52"/>
      <c r="K924" s="204">
        <v>61.153300000000002</v>
      </c>
      <c r="L924" s="204"/>
      <c r="M924" s="96"/>
      <c r="N924" s="97">
        <f t="shared" si="53"/>
        <v>5320.3370999999997</v>
      </c>
      <c r="O924" s="106">
        <f t="shared" si="52"/>
        <v>0</v>
      </c>
      <c r="P924" s="33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7"/>
    </row>
    <row r="925" spans="1:27" ht="18" x14ac:dyDescent="0.25">
      <c r="A925" s="33"/>
      <c r="B925" s="5"/>
      <c r="C925" s="5" t="s">
        <v>74</v>
      </c>
      <c r="D925" s="54" t="s">
        <v>218</v>
      </c>
      <c r="E925" s="6">
        <v>45838</v>
      </c>
      <c r="F925" s="203" t="s">
        <v>1314</v>
      </c>
      <c r="G925" s="203"/>
      <c r="H925" s="54" t="s">
        <v>16</v>
      </c>
      <c r="I925" s="63">
        <v>13</v>
      </c>
      <c r="J925" s="52"/>
      <c r="K925" s="204">
        <v>11.8</v>
      </c>
      <c r="L925" s="204"/>
      <c r="M925" s="96"/>
      <c r="N925" s="97">
        <f t="shared" si="53"/>
        <v>153.4</v>
      </c>
      <c r="O925" s="106">
        <f t="shared" si="52"/>
        <v>0</v>
      </c>
      <c r="P925" s="33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7"/>
    </row>
    <row r="926" spans="1:27" ht="18" x14ac:dyDescent="0.25">
      <c r="A926" s="33"/>
      <c r="B926" s="5"/>
      <c r="C926" s="5" t="s">
        <v>399</v>
      </c>
      <c r="D926" s="54" t="s">
        <v>1315</v>
      </c>
      <c r="E926" s="6">
        <v>45838</v>
      </c>
      <c r="F926" s="203" t="s">
        <v>1316</v>
      </c>
      <c r="G926" s="203"/>
      <c r="H926" s="54" t="s">
        <v>16</v>
      </c>
      <c r="I926" s="63">
        <v>2</v>
      </c>
      <c r="J926" s="52"/>
      <c r="K926" s="204">
        <v>30.45</v>
      </c>
      <c r="L926" s="204"/>
      <c r="M926" s="96"/>
      <c r="N926" s="97">
        <f t="shared" si="53"/>
        <v>60.9</v>
      </c>
      <c r="O926" s="106">
        <f t="shared" si="52"/>
        <v>0</v>
      </c>
      <c r="P926" s="33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7"/>
    </row>
    <row r="927" spans="1:27" ht="18" x14ac:dyDescent="0.25">
      <c r="A927" s="33"/>
      <c r="B927" s="5"/>
      <c r="C927" s="5" t="s">
        <v>74</v>
      </c>
      <c r="D927" s="54" t="s">
        <v>218</v>
      </c>
      <c r="E927" s="6">
        <v>45838</v>
      </c>
      <c r="F927" s="203" t="s">
        <v>1317</v>
      </c>
      <c r="G927" s="203"/>
      <c r="H927" s="54" t="s">
        <v>16</v>
      </c>
      <c r="I927" s="63">
        <v>37</v>
      </c>
      <c r="J927" s="52"/>
      <c r="K927" s="204">
        <v>8.2612000000000005</v>
      </c>
      <c r="L927" s="204"/>
      <c r="M927" s="96"/>
      <c r="N927" s="97">
        <f t="shared" si="53"/>
        <v>305.6644</v>
      </c>
      <c r="O927" s="106">
        <f t="shared" si="52"/>
        <v>0</v>
      </c>
      <c r="P927" s="33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7"/>
    </row>
    <row r="928" spans="1:27" ht="18" x14ac:dyDescent="0.25">
      <c r="A928" s="33"/>
      <c r="B928" s="5"/>
      <c r="C928" s="5" t="s">
        <v>74</v>
      </c>
      <c r="D928" s="54" t="s">
        <v>218</v>
      </c>
      <c r="E928" s="6">
        <v>45838</v>
      </c>
      <c r="F928" s="203" t="s">
        <v>1318</v>
      </c>
      <c r="G928" s="203"/>
      <c r="H928" s="54" t="s">
        <v>16</v>
      </c>
      <c r="I928" s="63">
        <v>80</v>
      </c>
      <c r="J928" s="52"/>
      <c r="K928" s="204">
        <v>42.48</v>
      </c>
      <c r="L928" s="204"/>
      <c r="M928" s="96"/>
      <c r="N928" s="97">
        <f t="shared" si="53"/>
        <v>3398.3999999999996</v>
      </c>
      <c r="O928" s="106">
        <f t="shared" si="52"/>
        <v>0</v>
      </c>
      <c r="P928" s="33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7"/>
    </row>
    <row r="929" spans="1:27" ht="18" x14ac:dyDescent="0.25">
      <c r="A929" s="33"/>
      <c r="B929" s="5"/>
      <c r="C929" s="5" t="s">
        <v>74</v>
      </c>
      <c r="D929" s="54" t="s">
        <v>446</v>
      </c>
      <c r="E929" s="6">
        <v>45838</v>
      </c>
      <c r="F929" s="203" t="s">
        <v>1319</v>
      </c>
      <c r="G929" s="203"/>
      <c r="H929" s="54" t="s">
        <v>16</v>
      </c>
      <c r="I929" s="63">
        <v>20</v>
      </c>
      <c r="J929" s="52"/>
      <c r="K929" s="204">
        <v>84.96</v>
      </c>
      <c r="L929" s="204"/>
      <c r="M929" s="96"/>
      <c r="N929" s="97">
        <f t="shared" si="53"/>
        <v>1699.1999999999998</v>
      </c>
      <c r="O929" s="106">
        <f t="shared" si="52"/>
        <v>0</v>
      </c>
      <c r="P929" s="33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7"/>
    </row>
    <row r="930" spans="1:27" s="41" customFormat="1" ht="18" x14ac:dyDescent="0.25">
      <c r="A930" s="73"/>
      <c r="B930" s="38"/>
      <c r="C930" s="38" t="s">
        <v>74</v>
      </c>
      <c r="D930" s="39">
        <v>44633</v>
      </c>
      <c r="E930" s="39">
        <v>45838</v>
      </c>
      <c r="F930" s="53" t="s">
        <v>1320</v>
      </c>
      <c r="G930" s="53"/>
      <c r="H930" s="53" t="s">
        <v>1298</v>
      </c>
      <c r="I930" s="67">
        <v>8</v>
      </c>
      <c r="J930" s="53"/>
      <c r="K930" s="68"/>
      <c r="L930" s="68">
        <v>854.37</v>
      </c>
      <c r="M930" s="99"/>
      <c r="N930" s="100">
        <f>L930*I930</f>
        <v>6834.96</v>
      </c>
      <c r="O930" s="106">
        <f t="shared" si="52"/>
        <v>6834.96</v>
      </c>
      <c r="P930" s="73"/>
      <c r="Q930" s="37"/>
      <c r="R930" s="37"/>
      <c r="S930" s="37"/>
      <c r="T930" s="37"/>
      <c r="U930" s="37"/>
      <c r="V930" s="37"/>
      <c r="W930" s="37"/>
      <c r="X930" s="37"/>
      <c r="Y930" s="37"/>
      <c r="Z930" s="37"/>
    </row>
    <row r="931" spans="1:27" ht="18" x14ac:dyDescent="0.25">
      <c r="A931" s="33"/>
      <c r="B931" s="5"/>
      <c r="C931" s="5" t="s">
        <v>74</v>
      </c>
      <c r="D931" s="54" t="s">
        <v>1321</v>
      </c>
      <c r="E931" s="6">
        <v>45838</v>
      </c>
      <c r="F931" s="203" t="s">
        <v>1322</v>
      </c>
      <c r="G931" s="203"/>
      <c r="H931" s="54" t="s">
        <v>16</v>
      </c>
      <c r="I931" s="63">
        <v>11</v>
      </c>
      <c r="J931" s="52"/>
      <c r="K931" s="204">
        <v>854.37</v>
      </c>
      <c r="L931" s="204"/>
      <c r="M931" s="96"/>
      <c r="N931" s="97">
        <f>I931*K931</f>
        <v>9398.07</v>
      </c>
      <c r="O931" s="106">
        <f t="shared" si="52"/>
        <v>0</v>
      </c>
      <c r="P931" s="33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7"/>
    </row>
    <row r="932" spans="1:27" s="17" customFormat="1" ht="18" x14ac:dyDescent="0.25">
      <c r="A932" s="33"/>
      <c r="B932" s="5"/>
      <c r="C932" s="5" t="s">
        <v>74</v>
      </c>
      <c r="D932" s="6">
        <v>44911</v>
      </c>
      <c r="E932" s="6">
        <v>45838</v>
      </c>
      <c r="F932" s="52" t="s">
        <v>1323</v>
      </c>
      <c r="G932" s="52"/>
      <c r="H932" s="54" t="s">
        <v>1298</v>
      </c>
      <c r="I932" s="63">
        <v>20</v>
      </c>
      <c r="J932" s="52"/>
      <c r="K932" s="72"/>
      <c r="L932" s="72" t="s">
        <v>1324</v>
      </c>
      <c r="M932" s="96"/>
      <c r="N932" s="97" t="s">
        <v>1325</v>
      </c>
      <c r="O932" s="106">
        <f t="shared" si="52"/>
        <v>188.79999999999998</v>
      </c>
      <c r="P932" s="33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7" ht="18" x14ac:dyDescent="0.25">
      <c r="A933" s="33"/>
      <c r="B933" s="5"/>
      <c r="C933" s="5" t="s">
        <v>74</v>
      </c>
      <c r="D933" s="54" t="s">
        <v>1326</v>
      </c>
      <c r="E933" s="6">
        <v>45838</v>
      </c>
      <c r="F933" s="203" t="s">
        <v>1327</v>
      </c>
      <c r="G933" s="203"/>
      <c r="H933" s="54" t="s">
        <v>16</v>
      </c>
      <c r="I933" s="63">
        <v>41</v>
      </c>
      <c r="J933" s="52"/>
      <c r="K933" s="204">
        <v>9.44</v>
      </c>
      <c r="L933" s="204"/>
      <c r="M933" s="96"/>
      <c r="N933" s="97">
        <f>I933*K933</f>
        <v>387.03999999999996</v>
      </c>
      <c r="O933" s="106">
        <f t="shared" si="52"/>
        <v>0</v>
      </c>
      <c r="P933" s="33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7"/>
    </row>
    <row r="934" spans="1:27" ht="18" x14ac:dyDescent="0.25">
      <c r="A934" s="33"/>
      <c r="B934" s="5"/>
      <c r="C934" s="5" t="s">
        <v>74</v>
      </c>
      <c r="D934" s="54" t="s">
        <v>421</v>
      </c>
      <c r="E934" s="6">
        <v>45838</v>
      </c>
      <c r="F934" s="203" t="s">
        <v>1328</v>
      </c>
      <c r="G934" s="203"/>
      <c r="H934" s="54" t="s">
        <v>16</v>
      </c>
      <c r="I934" s="63">
        <v>7</v>
      </c>
      <c r="J934" s="52"/>
      <c r="K934" s="204">
        <v>15.95</v>
      </c>
      <c r="L934" s="204"/>
      <c r="M934" s="96"/>
      <c r="N934" s="97">
        <f>I934*K934</f>
        <v>111.64999999999999</v>
      </c>
      <c r="O934" s="106">
        <f t="shared" si="52"/>
        <v>0</v>
      </c>
      <c r="P934" s="33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7"/>
    </row>
    <row r="935" spans="1:27" s="17" customFormat="1" ht="18" x14ac:dyDescent="0.25">
      <c r="A935" s="33"/>
      <c r="B935" s="5"/>
      <c r="C935" s="5" t="s">
        <v>74</v>
      </c>
      <c r="D935" s="6">
        <v>45100</v>
      </c>
      <c r="E935" s="6">
        <v>45838</v>
      </c>
      <c r="F935" s="52" t="s">
        <v>1329</v>
      </c>
      <c r="G935" s="52"/>
      <c r="H935" s="54" t="s">
        <v>1298</v>
      </c>
      <c r="I935" s="63">
        <v>2</v>
      </c>
      <c r="J935" s="52"/>
      <c r="K935" s="72"/>
      <c r="L935" s="72" t="s">
        <v>1330</v>
      </c>
      <c r="M935" s="96"/>
      <c r="N935" s="97" t="s">
        <v>1331</v>
      </c>
      <c r="O935" s="106">
        <f t="shared" si="52"/>
        <v>350</v>
      </c>
      <c r="P935" s="33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7" s="17" customFormat="1" ht="18" x14ac:dyDescent="0.25">
      <c r="A936" s="33"/>
      <c r="B936" s="5"/>
      <c r="C936" s="5" t="s">
        <v>74</v>
      </c>
      <c r="D936" s="6">
        <v>45100</v>
      </c>
      <c r="E936" s="6">
        <v>45838</v>
      </c>
      <c r="F936" s="52" t="s">
        <v>1332</v>
      </c>
      <c r="G936" s="52"/>
      <c r="H936" s="54" t="s">
        <v>1298</v>
      </c>
      <c r="I936" s="63">
        <v>1</v>
      </c>
      <c r="J936" s="52"/>
      <c r="K936" s="72"/>
      <c r="L936" s="72" t="s">
        <v>1333</v>
      </c>
      <c r="M936" s="96"/>
      <c r="N936" s="97" t="s">
        <v>1333</v>
      </c>
      <c r="O936" s="106">
        <f t="shared" si="52"/>
        <v>1465.09</v>
      </c>
      <c r="P936" s="33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7" ht="18" x14ac:dyDescent="0.25">
      <c r="A937" s="33"/>
      <c r="B937" s="5"/>
      <c r="C937" s="5" t="s">
        <v>208</v>
      </c>
      <c r="D937" s="54" t="s">
        <v>312</v>
      </c>
      <c r="E937" s="6">
        <v>45838</v>
      </c>
      <c r="F937" s="203" t="s">
        <v>1334</v>
      </c>
      <c r="G937" s="203"/>
      <c r="H937" s="54" t="s">
        <v>16</v>
      </c>
      <c r="I937" s="63">
        <v>3</v>
      </c>
      <c r="J937" s="52"/>
      <c r="K937" s="204">
        <v>5870.5</v>
      </c>
      <c r="L937" s="204"/>
      <c r="M937" s="96"/>
      <c r="N937" s="97">
        <f>I937*K937</f>
        <v>17611.5</v>
      </c>
      <c r="O937" s="106">
        <f t="shared" si="52"/>
        <v>0</v>
      </c>
      <c r="P937" s="33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7"/>
    </row>
    <row r="938" spans="1:27" ht="18" x14ac:dyDescent="0.25">
      <c r="A938" s="33"/>
      <c r="B938" s="5"/>
      <c r="C938" s="5" t="s">
        <v>11</v>
      </c>
      <c r="D938" s="54" t="s">
        <v>199</v>
      </c>
      <c r="E938" s="6">
        <v>45838</v>
      </c>
      <c r="F938" s="203" t="s">
        <v>1335</v>
      </c>
      <c r="G938" s="203"/>
      <c r="H938" s="54" t="s">
        <v>16</v>
      </c>
      <c r="I938" s="63" t="s">
        <v>1336</v>
      </c>
      <c r="J938" s="52"/>
      <c r="K938" s="204">
        <v>5.75</v>
      </c>
      <c r="L938" s="204"/>
      <c r="M938" s="96"/>
      <c r="N938" s="97" t="s">
        <v>1337</v>
      </c>
      <c r="O938" s="106">
        <f t="shared" si="52"/>
        <v>0</v>
      </c>
      <c r="P938" s="33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7"/>
    </row>
    <row r="939" spans="1:27" ht="18" x14ac:dyDescent="0.25">
      <c r="A939" s="33"/>
      <c r="B939" s="5"/>
      <c r="C939" s="5" t="s">
        <v>11</v>
      </c>
      <c r="D939" s="54" t="s">
        <v>1338</v>
      </c>
      <c r="E939" s="6">
        <v>45838</v>
      </c>
      <c r="F939" s="203" t="s">
        <v>1339</v>
      </c>
      <c r="G939" s="203"/>
      <c r="H939" s="54" t="s">
        <v>16</v>
      </c>
      <c r="I939" s="63">
        <v>350</v>
      </c>
      <c r="J939" s="52"/>
      <c r="K939" s="204">
        <v>64.900000000000006</v>
      </c>
      <c r="L939" s="204"/>
      <c r="M939" s="96"/>
      <c r="N939" s="97">
        <f>I939*K939</f>
        <v>22715.000000000004</v>
      </c>
      <c r="O939" s="106">
        <f t="shared" si="52"/>
        <v>0</v>
      </c>
      <c r="P939" s="33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7"/>
    </row>
    <row r="940" spans="1:27" ht="18" x14ac:dyDescent="0.25">
      <c r="A940" s="33"/>
      <c r="B940" s="5"/>
      <c r="C940" s="5" t="s">
        <v>153</v>
      </c>
      <c r="D940" s="54" t="s">
        <v>450</v>
      </c>
      <c r="E940" s="6">
        <v>45838</v>
      </c>
      <c r="F940" s="203" t="s">
        <v>1340</v>
      </c>
      <c r="G940" s="203"/>
      <c r="H940" s="54" t="s">
        <v>16</v>
      </c>
      <c r="I940" s="63">
        <v>10</v>
      </c>
      <c r="J940" s="52"/>
      <c r="K940" s="204">
        <v>28.67</v>
      </c>
      <c r="L940" s="204"/>
      <c r="M940" s="96"/>
      <c r="N940" s="97">
        <f>I940*K940</f>
        <v>286.70000000000005</v>
      </c>
      <c r="O940" s="106">
        <f t="shared" si="52"/>
        <v>0</v>
      </c>
      <c r="P940" s="33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7"/>
    </row>
    <row r="941" spans="1:27" ht="18" x14ac:dyDescent="0.25">
      <c r="A941" s="33"/>
      <c r="B941" s="5"/>
      <c r="C941" s="5" t="s">
        <v>153</v>
      </c>
      <c r="D941" s="54" t="s">
        <v>450</v>
      </c>
      <c r="E941" s="6">
        <v>45838</v>
      </c>
      <c r="F941" s="203" t="s">
        <v>1341</v>
      </c>
      <c r="G941" s="203"/>
      <c r="H941" s="54" t="s">
        <v>16</v>
      </c>
      <c r="I941" s="63">
        <v>580</v>
      </c>
      <c r="J941" s="52"/>
      <c r="K941" s="204">
        <v>3.1</v>
      </c>
      <c r="L941" s="204"/>
      <c r="M941" s="96"/>
      <c r="N941" s="97">
        <f>I941*K941</f>
        <v>1798</v>
      </c>
      <c r="O941" s="106">
        <f t="shared" si="52"/>
        <v>0</v>
      </c>
      <c r="P941" s="33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7"/>
    </row>
    <row r="942" spans="1:27" ht="18" x14ac:dyDescent="0.25">
      <c r="A942" s="33"/>
      <c r="B942" s="5"/>
      <c r="C942" s="5" t="s">
        <v>153</v>
      </c>
      <c r="D942" s="54" t="s">
        <v>312</v>
      </c>
      <c r="E942" s="6">
        <v>45838</v>
      </c>
      <c r="F942" s="203" t="s">
        <v>1342</v>
      </c>
      <c r="G942" s="203"/>
      <c r="H942" s="54" t="s">
        <v>16</v>
      </c>
      <c r="I942" s="63">
        <v>1130</v>
      </c>
      <c r="J942" s="52"/>
      <c r="K942" s="204">
        <v>2.6235000000000004</v>
      </c>
      <c r="L942" s="204"/>
      <c r="M942" s="96"/>
      <c r="N942" s="97">
        <f>I942*K942</f>
        <v>2964.5550000000003</v>
      </c>
      <c r="O942" s="106">
        <f t="shared" si="52"/>
        <v>0</v>
      </c>
      <c r="P942" s="33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7"/>
    </row>
    <row r="943" spans="1:27" s="17" customFormat="1" ht="18" x14ac:dyDescent="0.25">
      <c r="A943" s="73"/>
      <c r="B943" s="38"/>
      <c r="C943" s="38" t="s">
        <v>153</v>
      </c>
      <c r="D943" s="39">
        <v>44305</v>
      </c>
      <c r="E943" s="39">
        <v>45838</v>
      </c>
      <c r="F943" s="53" t="s">
        <v>1343</v>
      </c>
      <c r="G943" s="53"/>
      <c r="H943" s="53" t="s">
        <v>1298</v>
      </c>
      <c r="I943" s="67">
        <v>76</v>
      </c>
      <c r="J943" s="53"/>
      <c r="K943" s="68"/>
      <c r="L943" s="68">
        <v>35</v>
      </c>
      <c r="M943" s="99"/>
      <c r="N943" s="100">
        <f>I943*L943</f>
        <v>2660</v>
      </c>
      <c r="O943" s="106">
        <f t="shared" si="52"/>
        <v>2660</v>
      </c>
      <c r="P943" s="33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7" s="17" customFormat="1" ht="18" x14ac:dyDescent="0.25">
      <c r="A944" s="73"/>
      <c r="B944" s="38"/>
      <c r="C944" s="38" t="s">
        <v>153</v>
      </c>
      <c r="D944" s="39">
        <v>44305</v>
      </c>
      <c r="E944" s="39">
        <v>45838</v>
      </c>
      <c r="F944" s="53" t="s">
        <v>1344</v>
      </c>
      <c r="G944" s="53"/>
      <c r="H944" s="53" t="s">
        <v>1298</v>
      </c>
      <c r="I944" s="67">
        <v>26</v>
      </c>
      <c r="J944" s="53"/>
      <c r="K944" s="68"/>
      <c r="L944" s="68">
        <v>30.15</v>
      </c>
      <c r="M944" s="99"/>
      <c r="N944" s="100">
        <f t="shared" ref="N944:N948" si="54">I944*L944</f>
        <v>783.9</v>
      </c>
      <c r="O944" s="106">
        <f t="shared" si="52"/>
        <v>783.9</v>
      </c>
      <c r="P944" s="33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7" s="41" customFormat="1" ht="18" x14ac:dyDescent="0.25">
      <c r="A945" s="73"/>
      <c r="B945" s="38"/>
      <c r="C945" s="38" t="s">
        <v>153</v>
      </c>
      <c r="D945" s="53" t="s">
        <v>312</v>
      </c>
      <c r="E945" s="39">
        <v>45838</v>
      </c>
      <c r="F945" s="206" t="s">
        <v>1345</v>
      </c>
      <c r="G945" s="206"/>
      <c r="H945" s="53" t="s">
        <v>16</v>
      </c>
      <c r="I945" s="67">
        <v>86</v>
      </c>
      <c r="J945" s="53"/>
      <c r="K945" s="207">
        <v>32.1</v>
      </c>
      <c r="L945" s="207"/>
      <c r="M945" s="99"/>
      <c r="N945" s="100">
        <f>I945*K945</f>
        <v>2760.6</v>
      </c>
      <c r="O945" s="106">
        <f t="shared" si="52"/>
        <v>0</v>
      </c>
      <c r="P945" s="73"/>
      <c r="Q945" s="37"/>
      <c r="R945" s="37"/>
      <c r="S945" s="37"/>
      <c r="T945" s="37"/>
      <c r="U945" s="37"/>
      <c r="V945" s="37"/>
      <c r="W945" s="37"/>
      <c r="X945" s="37"/>
      <c r="Y945" s="37"/>
      <c r="Z945" s="37"/>
    </row>
    <row r="946" spans="1:27" s="41" customFormat="1" ht="18" x14ac:dyDescent="0.25">
      <c r="A946" s="73"/>
      <c r="B946" s="38"/>
      <c r="C946" s="38" t="s">
        <v>153</v>
      </c>
      <c r="D946" s="39">
        <v>44305</v>
      </c>
      <c r="E946" s="39">
        <v>45838</v>
      </c>
      <c r="F946" s="53" t="s">
        <v>1346</v>
      </c>
      <c r="G946" s="53"/>
      <c r="H946" s="53" t="s">
        <v>1298</v>
      </c>
      <c r="I946" s="67">
        <v>24</v>
      </c>
      <c r="J946" s="53"/>
      <c r="K946" s="68"/>
      <c r="L946" s="68">
        <v>38.1</v>
      </c>
      <c r="M946" s="99"/>
      <c r="N946" s="100">
        <f t="shared" si="54"/>
        <v>914.40000000000009</v>
      </c>
      <c r="O946" s="106">
        <f t="shared" si="52"/>
        <v>914.40000000000009</v>
      </c>
      <c r="P946" s="73"/>
      <c r="Q946" s="37"/>
      <c r="R946" s="37"/>
      <c r="S946" s="37"/>
      <c r="T946" s="37"/>
      <c r="U946" s="37"/>
      <c r="V946" s="37"/>
      <c r="W946" s="37"/>
      <c r="X946" s="37"/>
      <c r="Y946" s="37"/>
      <c r="Z946" s="37"/>
    </row>
    <row r="947" spans="1:27" s="41" customFormat="1" ht="18" x14ac:dyDescent="0.25">
      <c r="A947" s="73"/>
      <c r="B947" s="38"/>
      <c r="C947" s="38" t="s">
        <v>153</v>
      </c>
      <c r="D947" s="39">
        <v>44305</v>
      </c>
      <c r="E947" s="39">
        <v>45838</v>
      </c>
      <c r="F947" s="53" t="s">
        <v>1347</v>
      </c>
      <c r="G947" s="53"/>
      <c r="H947" s="53" t="s">
        <v>1298</v>
      </c>
      <c r="I947" s="67">
        <v>44</v>
      </c>
      <c r="J947" s="53"/>
      <c r="K947" s="68"/>
      <c r="L947" s="68">
        <v>25.15</v>
      </c>
      <c r="M947" s="99"/>
      <c r="N947" s="100">
        <f t="shared" si="54"/>
        <v>1106.5999999999999</v>
      </c>
      <c r="O947" s="106">
        <f t="shared" si="52"/>
        <v>1106.5999999999999</v>
      </c>
      <c r="P947" s="73"/>
      <c r="Q947" s="37"/>
      <c r="R947" s="37"/>
      <c r="S947" s="37"/>
      <c r="T947" s="37"/>
      <c r="U947" s="37"/>
      <c r="V947" s="37"/>
      <c r="W947" s="37"/>
      <c r="X947" s="37"/>
      <c r="Y947" s="37"/>
      <c r="Z947" s="37"/>
    </row>
    <row r="948" spans="1:27" s="41" customFormat="1" ht="18" x14ac:dyDescent="0.25">
      <c r="A948" s="73"/>
      <c r="B948" s="38"/>
      <c r="C948" s="38" t="s">
        <v>1348</v>
      </c>
      <c r="D948" s="39">
        <v>44305</v>
      </c>
      <c r="E948" s="39">
        <v>45838</v>
      </c>
      <c r="F948" s="53" t="s">
        <v>1349</v>
      </c>
      <c r="G948" s="53"/>
      <c r="H948" s="53" t="s">
        <v>1298</v>
      </c>
      <c r="I948" s="67">
        <v>89</v>
      </c>
      <c r="J948" s="53"/>
      <c r="K948" s="68"/>
      <c r="L948" s="68">
        <v>30.25</v>
      </c>
      <c r="M948" s="99"/>
      <c r="N948" s="100">
        <f t="shared" si="54"/>
        <v>2692.25</v>
      </c>
      <c r="O948" s="106">
        <f t="shared" si="52"/>
        <v>2692.25</v>
      </c>
      <c r="P948" s="73"/>
      <c r="Q948" s="37"/>
      <c r="R948" s="37"/>
      <c r="S948" s="37"/>
      <c r="T948" s="37"/>
      <c r="U948" s="37"/>
      <c r="V948" s="37"/>
      <c r="W948" s="37"/>
      <c r="X948" s="37"/>
      <c r="Y948" s="37"/>
      <c r="Z948" s="37"/>
    </row>
    <row r="949" spans="1:27" ht="18" x14ac:dyDescent="0.25">
      <c r="A949" s="33"/>
      <c r="B949" s="5"/>
      <c r="C949" s="5" t="s">
        <v>153</v>
      </c>
      <c r="D949" s="54" t="s">
        <v>312</v>
      </c>
      <c r="E949" s="6">
        <v>45838</v>
      </c>
      <c r="F949" s="203" t="s">
        <v>1350</v>
      </c>
      <c r="G949" s="203"/>
      <c r="H949" s="54" t="s">
        <v>16</v>
      </c>
      <c r="I949" s="63">
        <v>101</v>
      </c>
      <c r="J949" s="52"/>
      <c r="K949" s="204">
        <v>33.450000000000003</v>
      </c>
      <c r="L949" s="204"/>
      <c r="M949" s="96"/>
      <c r="N949" s="97">
        <f>I949*K949</f>
        <v>3378.4500000000003</v>
      </c>
      <c r="O949" s="106">
        <f t="shared" si="52"/>
        <v>0</v>
      </c>
      <c r="P949" s="33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7"/>
    </row>
    <row r="950" spans="1:27" s="17" customFormat="1" ht="18" x14ac:dyDescent="0.25">
      <c r="A950" s="33"/>
      <c r="B950" s="5"/>
      <c r="C950" s="5" t="s">
        <v>153</v>
      </c>
      <c r="D950" s="6">
        <v>44305</v>
      </c>
      <c r="E950" s="6">
        <v>45838</v>
      </c>
      <c r="F950" s="52" t="s">
        <v>1342</v>
      </c>
      <c r="G950" s="52"/>
      <c r="H950" s="54" t="s">
        <v>1298</v>
      </c>
      <c r="I950" s="63" t="s">
        <v>1351</v>
      </c>
      <c r="J950" s="52"/>
      <c r="K950" s="72"/>
      <c r="L950" s="72" t="s">
        <v>1352</v>
      </c>
      <c r="M950" s="96"/>
      <c r="N950" s="97" t="s">
        <v>1353</v>
      </c>
      <c r="O950" s="106">
        <f t="shared" si="52"/>
        <v>3319.54</v>
      </c>
      <c r="P950" s="33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7" ht="18" x14ac:dyDescent="0.25">
      <c r="A951" s="33"/>
      <c r="B951" s="5"/>
      <c r="C951" s="5" t="s">
        <v>153</v>
      </c>
      <c r="D951" s="6">
        <v>45457</v>
      </c>
      <c r="E951" s="6">
        <v>45838</v>
      </c>
      <c r="F951" s="203" t="s">
        <v>1354</v>
      </c>
      <c r="G951" s="203"/>
      <c r="H951" s="54" t="s">
        <v>16</v>
      </c>
      <c r="I951" s="63">
        <v>1132</v>
      </c>
      <c r="J951" s="52"/>
      <c r="K951" s="204">
        <v>1.58</v>
      </c>
      <c r="L951" s="204"/>
      <c r="M951" s="96"/>
      <c r="N951" s="97">
        <f>I951*K951</f>
        <v>1788.5600000000002</v>
      </c>
      <c r="O951" s="106">
        <f t="shared" si="52"/>
        <v>0</v>
      </c>
      <c r="P951" s="33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7"/>
    </row>
    <row r="952" spans="1:27" s="17" customFormat="1" ht="18" x14ac:dyDescent="0.25">
      <c r="A952" s="33"/>
      <c r="B952" s="5"/>
      <c r="C952" s="5" t="s">
        <v>153</v>
      </c>
      <c r="D952" s="6">
        <v>45457</v>
      </c>
      <c r="E952" s="6">
        <v>45838</v>
      </c>
      <c r="F952" s="52" t="s">
        <v>1355</v>
      </c>
      <c r="G952" s="52"/>
      <c r="H952" s="54" t="s">
        <v>1298</v>
      </c>
      <c r="I952" s="63">
        <v>9</v>
      </c>
      <c r="J952" s="52"/>
      <c r="K952" s="72"/>
      <c r="L952" s="72" t="s">
        <v>1356</v>
      </c>
      <c r="M952" s="96"/>
      <c r="N952" s="97" t="s">
        <v>1357</v>
      </c>
      <c r="O952" s="106">
        <f t="shared" si="52"/>
        <v>116820</v>
      </c>
      <c r="P952" s="33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7" s="17" customFormat="1" ht="18" x14ac:dyDescent="0.25">
      <c r="A953" s="33"/>
      <c r="B953" s="5"/>
      <c r="C953" s="5" t="s">
        <v>153</v>
      </c>
      <c r="D953" s="6">
        <v>45457</v>
      </c>
      <c r="E953" s="6">
        <v>45838</v>
      </c>
      <c r="F953" s="52" t="s">
        <v>1358</v>
      </c>
      <c r="G953" s="52"/>
      <c r="H953" s="54" t="s">
        <v>1298</v>
      </c>
      <c r="I953" s="63" t="s">
        <v>1359</v>
      </c>
      <c r="J953" s="52"/>
      <c r="K953" s="72"/>
      <c r="L953" s="72" t="s">
        <v>1360</v>
      </c>
      <c r="M953" s="96"/>
      <c r="N953" s="97" t="s">
        <v>1361</v>
      </c>
      <c r="O953" s="106">
        <f t="shared" si="52"/>
        <v>11800</v>
      </c>
      <c r="P953" s="33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7" s="17" customFormat="1" ht="18" x14ac:dyDescent="0.25">
      <c r="A954" s="33"/>
      <c r="B954" s="5"/>
      <c r="C954" s="5" t="s">
        <v>153</v>
      </c>
      <c r="D954" s="6">
        <v>45457</v>
      </c>
      <c r="E954" s="6">
        <v>45838</v>
      </c>
      <c r="F954" s="52" t="s">
        <v>1362</v>
      </c>
      <c r="G954" s="52"/>
      <c r="H954" s="54" t="s">
        <v>1298</v>
      </c>
      <c r="I954" s="63">
        <v>136</v>
      </c>
      <c r="J954" s="52"/>
      <c r="K954" s="72"/>
      <c r="L954" s="72" t="s">
        <v>1363</v>
      </c>
      <c r="M954" s="96"/>
      <c r="N954" s="97" t="s">
        <v>1364</v>
      </c>
      <c r="O954" s="106">
        <f t="shared" si="52"/>
        <v>48144</v>
      </c>
      <c r="P954" s="33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7" s="17" customFormat="1" ht="18" x14ac:dyDescent="0.25">
      <c r="A955" s="33"/>
      <c r="B955" s="5"/>
      <c r="C955" s="5" t="s">
        <v>153</v>
      </c>
      <c r="D955" s="6">
        <v>45457</v>
      </c>
      <c r="E955" s="6">
        <v>45838</v>
      </c>
      <c r="F955" s="52" t="s">
        <v>1365</v>
      </c>
      <c r="G955" s="52"/>
      <c r="H955" s="54" t="s">
        <v>16</v>
      </c>
      <c r="I955" s="63">
        <v>140</v>
      </c>
      <c r="J955" s="52"/>
      <c r="K955" s="72"/>
      <c r="L955" s="72">
        <v>295</v>
      </c>
      <c r="M955" s="96"/>
      <c r="N955" s="97" t="s">
        <v>1366</v>
      </c>
      <c r="O955" s="106">
        <f t="shared" si="52"/>
        <v>41300</v>
      </c>
      <c r="P955" s="33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7" s="17" customFormat="1" ht="18" x14ac:dyDescent="0.25">
      <c r="A956" s="33"/>
      <c r="B956" s="5"/>
      <c r="C956" s="5" t="s">
        <v>153</v>
      </c>
      <c r="D956" s="6">
        <v>45457</v>
      </c>
      <c r="E956" s="6">
        <v>45838</v>
      </c>
      <c r="F956" s="52" t="s">
        <v>1367</v>
      </c>
      <c r="G956" s="52"/>
      <c r="H956" s="54" t="s">
        <v>1298</v>
      </c>
      <c r="I956" s="63">
        <v>168</v>
      </c>
      <c r="J956" s="52"/>
      <c r="K956" s="72"/>
      <c r="L956" s="72" t="s">
        <v>1363</v>
      </c>
      <c r="M956" s="96"/>
      <c r="N956" s="97" t="s">
        <v>1368</v>
      </c>
      <c r="O956" s="106">
        <f t="shared" si="52"/>
        <v>59472</v>
      </c>
      <c r="P956" s="33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7" s="17" customFormat="1" ht="18" x14ac:dyDescent="0.25">
      <c r="A957" s="33"/>
      <c r="B957" s="5"/>
      <c r="C957" s="5" t="s">
        <v>153</v>
      </c>
      <c r="D957" s="6">
        <v>45457</v>
      </c>
      <c r="E957" s="6">
        <v>45838</v>
      </c>
      <c r="F957" s="52" t="s">
        <v>1369</v>
      </c>
      <c r="G957" s="52"/>
      <c r="H957" s="54" t="s">
        <v>1370</v>
      </c>
      <c r="I957" s="63" t="s">
        <v>1371</v>
      </c>
      <c r="J957" s="52"/>
      <c r="K957" s="72"/>
      <c r="L957" s="72" t="s">
        <v>1372</v>
      </c>
      <c r="M957" s="96"/>
      <c r="N957" s="97" t="s">
        <v>1373</v>
      </c>
      <c r="O957" s="106">
        <f t="shared" si="52"/>
        <v>44560.32</v>
      </c>
      <c r="P957" s="33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7" ht="18" x14ac:dyDescent="0.25">
      <c r="A958" s="33"/>
      <c r="B958" s="5"/>
      <c r="C958" s="5" t="s">
        <v>153</v>
      </c>
      <c r="D958" s="54" t="s">
        <v>39</v>
      </c>
      <c r="E958" s="6">
        <v>45838</v>
      </c>
      <c r="F958" s="203" t="s">
        <v>1374</v>
      </c>
      <c r="G958" s="203"/>
      <c r="H958" s="54" t="s">
        <v>16</v>
      </c>
      <c r="I958" s="63">
        <v>338</v>
      </c>
      <c r="J958" s="52"/>
      <c r="K958" s="204">
        <v>2.87</v>
      </c>
      <c r="L958" s="204"/>
      <c r="M958" s="96"/>
      <c r="N958" s="97">
        <f>I958*K958</f>
        <v>970.06000000000006</v>
      </c>
      <c r="O958" s="106">
        <f t="shared" si="52"/>
        <v>0</v>
      </c>
      <c r="P958" s="33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7"/>
    </row>
    <row r="959" spans="1:27" ht="18" x14ac:dyDescent="0.25">
      <c r="A959" s="33"/>
      <c r="B959" s="5"/>
      <c r="C959" s="5" t="s">
        <v>399</v>
      </c>
      <c r="D959" s="54" t="s">
        <v>33</v>
      </c>
      <c r="E959" s="6">
        <v>45838</v>
      </c>
      <c r="F959" s="203" t="s">
        <v>1375</v>
      </c>
      <c r="G959" s="203"/>
      <c r="H959" s="54" t="s">
        <v>16</v>
      </c>
      <c r="I959" s="63">
        <v>2</v>
      </c>
      <c r="J959" s="52"/>
      <c r="K959" s="204">
        <v>200</v>
      </c>
      <c r="L959" s="204"/>
      <c r="M959" s="96"/>
      <c r="N959" s="97">
        <f>I959*K959</f>
        <v>400</v>
      </c>
      <c r="O959" s="106">
        <f t="shared" si="52"/>
        <v>0</v>
      </c>
      <c r="P959" s="33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7"/>
    </row>
    <row r="960" spans="1:27" ht="18" x14ac:dyDescent="0.25">
      <c r="A960" s="33"/>
      <c r="B960" s="5"/>
      <c r="C960" s="5" t="s">
        <v>64</v>
      </c>
      <c r="D960" s="54" t="s">
        <v>312</v>
      </c>
      <c r="E960" s="6">
        <v>45838</v>
      </c>
      <c r="F960" s="203" t="s">
        <v>1376</v>
      </c>
      <c r="G960" s="203"/>
      <c r="H960" s="54" t="s">
        <v>16</v>
      </c>
      <c r="I960" s="63">
        <v>177</v>
      </c>
      <c r="J960" s="52"/>
      <c r="K960" s="204">
        <v>9.65</v>
      </c>
      <c r="L960" s="204"/>
      <c r="M960" s="96"/>
      <c r="N960" s="97">
        <f>I960*K960</f>
        <v>1708.05</v>
      </c>
      <c r="O960" s="106">
        <f t="shared" si="52"/>
        <v>0</v>
      </c>
      <c r="P960" s="33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7"/>
    </row>
    <row r="961" spans="1:27" ht="18" x14ac:dyDescent="0.25">
      <c r="A961" s="33"/>
      <c r="B961" s="5"/>
      <c r="C961" s="5" t="s">
        <v>74</v>
      </c>
      <c r="D961" s="54" t="s">
        <v>312</v>
      </c>
      <c r="E961" s="9">
        <v>45838</v>
      </c>
      <c r="F961" s="210" t="s">
        <v>1377</v>
      </c>
      <c r="G961" s="210"/>
      <c r="H961" s="10" t="s">
        <v>16</v>
      </c>
      <c r="I961" s="64">
        <v>50</v>
      </c>
      <c r="J961" s="52"/>
      <c r="K961" s="204">
        <v>59.71</v>
      </c>
      <c r="L961" s="204"/>
      <c r="M961" s="96"/>
      <c r="N961" s="97">
        <f>I961*K961</f>
        <v>2985.5</v>
      </c>
      <c r="O961" s="106">
        <f t="shared" si="52"/>
        <v>0</v>
      </c>
      <c r="P961" s="33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7"/>
    </row>
    <row r="962" spans="1:27" ht="18" x14ac:dyDescent="0.25">
      <c r="A962" s="33"/>
      <c r="B962" s="5"/>
      <c r="C962" s="5" t="s">
        <v>74</v>
      </c>
      <c r="D962" s="54" t="s">
        <v>312</v>
      </c>
      <c r="E962" s="9">
        <v>45838</v>
      </c>
      <c r="F962" s="210" t="s">
        <v>1378</v>
      </c>
      <c r="G962" s="210"/>
      <c r="H962" s="10" t="s">
        <v>16</v>
      </c>
      <c r="I962" s="64">
        <v>122</v>
      </c>
      <c r="J962" s="52"/>
      <c r="K962" s="204">
        <v>22.4</v>
      </c>
      <c r="L962" s="204"/>
      <c r="M962" s="96"/>
      <c r="N962" s="97">
        <f>I962*K962</f>
        <v>2732.7999999999997</v>
      </c>
      <c r="O962" s="106">
        <f t="shared" si="52"/>
        <v>0</v>
      </c>
      <c r="P962" s="33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7"/>
    </row>
    <row r="963" spans="1:27" s="41" customFormat="1" ht="18" x14ac:dyDescent="0.25">
      <c r="A963" s="73"/>
      <c r="B963" s="38"/>
      <c r="C963" s="38" t="s">
        <v>74</v>
      </c>
      <c r="D963" s="39">
        <v>44305</v>
      </c>
      <c r="E963" s="42">
        <v>45838</v>
      </c>
      <c r="F963" s="58" t="s">
        <v>1379</v>
      </c>
      <c r="G963" s="58"/>
      <c r="H963" s="58" t="s">
        <v>1298</v>
      </c>
      <c r="I963" s="78">
        <v>27</v>
      </c>
      <c r="J963" s="53"/>
      <c r="K963" s="68"/>
      <c r="L963" s="68">
        <v>96.35</v>
      </c>
      <c r="M963" s="99"/>
      <c r="N963" s="100">
        <f>L963*I963</f>
        <v>2601.4499999999998</v>
      </c>
      <c r="O963" s="106">
        <f t="shared" si="52"/>
        <v>2601.4499999999998</v>
      </c>
      <c r="P963" s="73"/>
      <c r="Q963" s="37"/>
      <c r="R963" s="37"/>
      <c r="S963" s="37"/>
      <c r="T963" s="37"/>
      <c r="U963" s="37"/>
      <c r="V963" s="37"/>
      <c r="W963" s="37"/>
      <c r="X963" s="37"/>
      <c r="Y963" s="37"/>
      <c r="Z963" s="37"/>
    </row>
    <row r="964" spans="1:27" s="41" customFormat="1" ht="18" x14ac:dyDescent="0.25">
      <c r="A964" s="73"/>
      <c r="B964" s="38"/>
      <c r="C964" s="38" t="s">
        <v>74</v>
      </c>
      <c r="D964" s="39">
        <v>44305</v>
      </c>
      <c r="E964" s="42">
        <v>45838</v>
      </c>
      <c r="F964" s="58" t="s">
        <v>1380</v>
      </c>
      <c r="G964" s="58"/>
      <c r="H964" s="58" t="s">
        <v>16</v>
      </c>
      <c r="I964" s="78">
        <v>25</v>
      </c>
      <c r="J964" s="53"/>
      <c r="K964" s="68"/>
      <c r="L964" s="68">
        <v>298.45</v>
      </c>
      <c r="M964" s="99"/>
      <c r="N964" s="100">
        <f>L964*I964</f>
        <v>7461.25</v>
      </c>
      <c r="O964" s="106">
        <f t="shared" si="52"/>
        <v>7461.25</v>
      </c>
      <c r="P964" s="73"/>
      <c r="Q964" s="37"/>
      <c r="R964" s="37"/>
      <c r="S964" s="37"/>
      <c r="T964" s="37"/>
      <c r="U964" s="37"/>
      <c r="V964" s="37"/>
      <c r="W964" s="37"/>
      <c r="X964" s="37"/>
      <c r="Y964" s="37"/>
      <c r="Z964" s="37"/>
    </row>
    <row r="965" spans="1:27" s="17" customFormat="1" ht="18" x14ac:dyDescent="0.25">
      <c r="A965" s="33"/>
      <c r="B965" s="5"/>
      <c r="C965" s="23" t="s">
        <v>74</v>
      </c>
      <c r="D965" s="24">
        <v>44305</v>
      </c>
      <c r="E965" s="29">
        <v>45838</v>
      </c>
      <c r="F965" s="30" t="s">
        <v>1381</v>
      </c>
      <c r="G965" s="30"/>
      <c r="H965" s="30" t="s">
        <v>1298</v>
      </c>
      <c r="I965" s="80">
        <v>18</v>
      </c>
      <c r="J965" s="57"/>
      <c r="K965" s="71"/>
      <c r="L965" s="71">
        <v>351.64</v>
      </c>
      <c r="M965" s="101"/>
      <c r="N965" s="102" t="s">
        <v>1382</v>
      </c>
      <c r="O965" s="106">
        <f t="shared" si="52"/>
        <v>6329.5199999999995</v>
      </c>
      <c r="P965" s="33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7" ht="18" x14ac:dyDescent="0.25">
      <c r="A966" s="33"/>
      <c r="B966" s="5"/>
      <c r="C966" s="5" t="s">
        <v>74</v>
      </c>
      <c r="D966" s="6">
        <v>44567</v>
      </c>
      <c r="E966" s="9">
        <v>45838</v>
      </c>
      <c r="F966" s="210" t="s">
        <v>1383</v>
      </c>
      <c r="G966" s="210"/>
      <c r="H966" s="10" t="s">
        <v>16</v>
      </c>
      <c r="I966" s="64">
        <v>50</v>
      </c>
      <c r="J966" s="52"/>
      <c r="K966" s="204">
        <v>96.35</v>
      </c>
      <c r="L966" s="204"/>
      <c r="M966" s="96"/>
      <c r="N966" s="97">
        <f t="shared" ref="N966:N972" si="55">I966*K966</f>
        <v>4817.5</v>
      </c>
      <c r="O966" s="106">
        <f t="shared" si="52"/>
        <v>0</v>
      </c>
      <c r="P966" s="33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7"/>
    </row>
    <row r="967" spans="1:27" ht="18" x14ac:dyDescent="0.25">
      <c r="A967" s="33"/>
      <c r="B967" s="5"/>
      <c r="C967" s="5" t="s">
        <v>74</v>
      </c>
      <c r="D967" s="54" t="s">
        <v>175</v>
      </c>
      <c r="E967" s="9">
        <v>45838</v>
      </c>
      <c r="F967" s="210" t="s">
        <v>1384</v>
      </c>
      <c r="G967" s="210"/>
      <c r="H967" s="10" t="s">
        <v>173</v>
      </c>
      <c r="I967" s="64">
        <v>105</v>
      </c>
      <c r="J967" s="52"/>
      <c r="K967" s="204">
        <v>271.39999999999998</v>
      </c>
      <c r="L967" s="204"/>
      <c r="M967" s="96"/>
      <c r="N967" s="97">
        <f t="shared" si="55"/>
        <v>28496.999999999996</v>
      </c>
      <c r="O967" s="106">
        <f t="shared" si="52"/>
        <v>0</v>
      </c>
      <c r="P967" s="33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7"/>
    </row>
    <row r="968" spans="1:27" ht="18" x14ac:dyDescent="0.25">
      <c r="A968" s="33"/>
      <c r="B968" s="5"/>
      <c r="C968" s="5" t="s">
        <v>64</v>
      </c>
      <c r="D968" s="54" t="s">
        <v>312</v>
      </c>
      <c r="E968" s="9">
        <v>45838</v>
      </c>
      <c r="F968" s="210" t="s">
        <v>1385</v>
      </c>
      <c r="G968" s="210"/>
      <c r="H968" s="10" t="s">
        <v>16</v>
      </c>
      <c r="I968" s="64">
        <v>106</v>
      </c>
      <c r="J968" s="52"/>
      <c r="K968" s="204">
        <v>13.23</v>
      </c>
      <c r="L968" s="204"/>
      <c r="M968" s="96"/>
      <c r="N968" s="97">
        <f t="shared" si="55"/>
        <v>1402.38</v>
      </c>
      <c r="O968" s="106">
        <f t="shared" si="52"/>
        <v>0</v>
      </c>
      <c r="P968" s="33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7"/>
    </row>
    <row r="969" spans="1:27" ht="18" x14ac:dyDescent="0.25">
      <c r="A969" s="33"/>
      <c r="B969" s="5"/>
      <c r="C969" s="5" t="s">
        <v>153</v>
      </c>
      <c r="D969" s="54" t="s">
        <v>312</v>
      </c>
      <c r="E969" s="9">
        <v>45838</v>
      </c>
      <c r="F969" s="210" t="s">
        <v>1386</v>
      </c>
      <c r="G969" s="210"/>
      <c r="H969" s="10" t="s">
        <v>16</v>
      </c>
      <c r="I969" s="64">
        <v>10</v>
      </c>
      <c r="J969" s="52"/>
      <c r="K969" s="204">
        <v>351.64</v>
      </c>
      <c r="L969" s="204"/>
      <c r="M969" s="96"/>
      <c r="N969" s="97">
        <f t="shared" si="55"/>
        <v>3516.3999999999996</v>
      </c>
      <c r="O969" s="106">
        <f t="shared" si="52"/>
        <v>0</v>
      </c>
      <c r="P969" s="33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7"/>
    </row>
    <row r="970" spans="1:27" ht="18" x14ac:dyDescent="0.25">
      <c r="A970" s="33"/>
      <c r="B970" s="5"/>
      <c r="C970" s="5" t="s">
        <v>74</v>
      </c>
      <c r="D970" s="54" t="s">
        <v>175</v>
      </c>
      <c r="E970" s="9">
        <v>45838</v>
      </c>
      <c r="F970" s="210" t="s">
        <v>1387</v>
      </c>
      <c r="G970" s="210"/>
      <c r="H970" s="10" t="s">
        <v>1298</v>
      </c>
      <c r="I970" s="64">
        <v>45</v>
      </c>
      <c r="J970" s="52"/>
      <c r="K970" s="204">
        <v>96.35</v>
      </c>
      <c r="L970" s="204"/>
      <c r="M970" s="96"/>
      <c r="N970" s="97">
        <f t="shared" si="55"/>
        <v>4335.75</v>
      </c>
      <c r="O970" s="106">
        <f t="shared" si="52"/>
        <v>0</v>
      </c>
      <c r="P970" s="33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7"/>
    </row>
    <row r="971" spans="1:27" ht="18" x14ac:dyDescent="0.25">
      <c r="A971" s="33"/>
      <c r="B971" s="5"/>
      <c r="C971" s="5" t="s">
        <v>64</v>
      </c>
      <c r="D971" s="54" t="s">
        <v>218</v>
      </c>
      <c r="E971" s="9">
        <v>45838</v>
      </c>
      <c r="F971" s="210" t="s">
        <v>1388</v>
      </c>
      <c r="G971" s="210"/>
      <c r="H971" s="10" t="s">
        <v>16</v>
      </c>
      <c r="I971" s="64">
        <v>2</v>
      </c>
      <c r="J971" s="52"/>
      <c r="K971" s="204">
        <v>40.119999999999997</v>
      </c>
      <c r="L971" s="204"/>
      <c r="M971" s="96"/>
      <c r="N971" s="97">
        <f t="shared" si="55"/>
        <v>80.239999999999995</v>
      </c>
      <c r="O971" s="106">
        <f t="shared" si="52"/>
        <v>0</v>
      </c>
      <c r="P971" s="33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7"/>
    </row>
    <row r="972" spans="1:27" ht="18" x14ac:dyDescent="0.25">
      <c r="A972" s="33"/>
      <c r="B972" s="5"/>
      <c r="C972" s="5" t="s">
        <v>64</v>
      </c>
      <c r="D972" s="54" t="s">
        <v>218</v>
      </c>
      <c r="E972" s="6">
        <v>45838</v>
      </c>
      <c r="F972" s="203" t="s">
        <v>1389</v>
      </c>
      <c r="G972" s="203"/>
      <c r="H972" s="54" t="s">
        <v>16</v>
      </c>
      <c r="I972" s="63">
        <v>15</v>
      </c>
      <c r="J972" s="52"/>
      <c r="K972" s="204">
        <v>58.504600000000003</v>
      </c>
      <c r="L972" s="204"/>
      <c r="M972" s="96"/>
      <c r="N972" s="97">
        <f t="shared" si="55"/>
        <v>877.56900000000007</v>
      </c>
      <c r="O972" s="106">
        <f t="shared" si="52"/>
        <v>0</v>
      </c>
      <c r="P972" s="33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7"/>
    </row>
    <row r="973" spans="1:27" s="17" customFormat="1" ht="18" x14ac:dyDescent="0.25">
      <c r="A973" s="33"/>
      <c r="B973" s="5"/>
      <c r="C973" s="5" t="s">
        <v>64</v>
      </c>
      <c r="D973" s="6">
        <v>45246</v>
      </c>
      <c r="E973" s="6">
        <v>45838</v>
      </c>
      <c r="F973" s="52" t="s">
        <v>1390</v>
      </c>
      <c r="G973" s="52"/>
      <c r="H973" s="54" t="s">
        <v>1298</v>
      </c>
      <c r="I973" s="63">
        <v>30</v>
      </c>
      <c r="J973" s="52"/>
      <c r="K973" s="72"/>
      <c r="L973" s="72">
        <v>101.48</v>
      </c>
      <c r="M973" s="96"/>
      <c r="N973" s="97" t="s">
        <v>1391</v>
      </c>
      <c r="O973" s="106">
        <f t="shared" si="52"/>
        <v>3044.4</v>
      </c>
      <c r="P973" s="33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7" ht="18" x14ac:dyDescent="0.25">
      <c r="A974" s="33"/>
      <c r="B974" s="5"/>
      <c r="C974" s="5" t="s">
        <v>64</v>
      </c>
      <c r="D974" s="54" t="s">
        <v>218</v>
      </c>
      <c r="E974" s="6">
        <v>45838</v>
      </c>
      <c r="F974" s="203" t="s">
        <v>1392</v>
      </c>
      <c r="G974" s="203"/>
      <c r="H974" s="54" t="s">
        <v>16</v>
      </c>
      <c r="I974" s="63">
        <v>15</v>
      </c>
      <c r="J974" s="52"/>
      <c r="K974" s="204">
        <v>61.100600000000007</v>
      </c>
      <c r="L974" s="204"/>
      <c r="M974" s="96"/>
      <c r="N974" s="97">
        <f>I974*K974</f>
        <v>916.50900000000013</v>
      </c>
      <c r="O974" s="106">
        <f t="shared" si="52"/>
        <v>0</v>
      </c>
      <c r="P974" s="33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7"/>
    </row>
    <row r="975" spans="1:27" ht="18" x14ac:dyDescent="0.25">
      <c r="A975" s="33"/>
      <c r="B975" s="5"/>
      <c r="C975" s="5" t="s">
        <v>147</v>
      </c>
      <c r="D975" s="54" t="s">
        <v>1393</v>
      </c>
      <c r="E975" s="6">
        <v>45838</v>
      </c>
      <c r="F975" s="203" t="s">
        <v>1394</v>
      </c>
      <c r="G975" s="203"/>
      <c r="H975" s="54" t="s">
        <v>16</v>
      </c>
      <c r="I975" s="63">
        <v>17.16</v>
      </c>
      <c r="J975" s="52"/>
      <c r="K975" s="204">
        <v>589</v>
      </c>
      <c r="L975" s="204"/>
      <c r="M975" s="96"/>
      <c r="N975" s="97">
        <f>I975*K975</f>
        <v>10107.24</v>
      </c>
      <c r="O975" s="106">
        <f t="shared" si="52"/>
        <v>0</v>
      </c>
      <c r="P975" s="33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7"/>
    </row>
    <row r="976" spans="1:27" ht="18" x14ac:dyDescent="0.25">
      <c r="A976" s="33"/>
      <c r="B976" s="5"/>
      <c r="C976" s="5" t="s">
        <v>485</v>
      </c>
      <c r="D976" s="6">
        <v>44203</v>
      </c>
      <c r="E976" s="6">
        <v>45838</v>
      </c>
      <c r="F976" s="203" t="s">
        <v>1395</v>
      </c>
      <c r="G976" s="203"/>
      <c r="H976" s="54" t="s">
        <v>16</v>
      </c>
      <c r="I976" s="63" t="s">
        <v>1396</v>
      </c>
      <c r="J976" s="52"/>
      <c r="K976" s="204">
        <v>0.73</v>
      </c>
      <c r="L976" s="204"/>
      <c r="M976" s="96"/>
      <c r="N976" s="97">
        <v>759.2</v>
      </c>
      <c r="O976" s="106" t="e">
        <f t="shared" si="52"/>
        <v>#VALUE!</v>
      </c>
      <c r="P976" s="33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7"/>
    </row>
    <row r="977" spans="1:27" ht="18" x14ac:dyDescent="0.25">
      <c r="A977" s="33"/>
      <c r="B977" s="5"/>
      <c r="C977" s="5" t="s">
        <v>64</v>
      </c>
      <c r="D977" s="54" t="s">
        <v>1397</v>
      </c>
      <c r="E977" s="6">
        <v>45838</v>
      </c>
      <c r="F977" s="203" t="s">
        <v>1398</v>
      </c>
      <c r="G977" s="203"/>
      <c r="H977" s="54" t="s">
        <v>16</v>
      </c>
      <c r="I977" s="63">
        <v>36</v>
      </c>
      <c r="J977" s="52"/>
      <c r="K977" s="204">
        <v>117.41</v>
      </c>
      <c r="L977" s="204"/>
      <c r="M977" s="96"/>
      <c r="N977" s="97">
        <f>I977*K977</f>
        <v>4226.76</v>
      </c>
      <c r="O977" s="106">
        <f t="shared" si="52"/>
        <v>0</v>
      </c>
      <c r="P977" s="33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7"/>
    </row>
    <row r="978" spans="1:27" ht="18" x14ac:dyDescent="0.25">
      <c r="A978" s="33"/>
      <c r="B978" s="5"/>
      <c r="C978" s="5" t="s">
        <v>58</v>
      </c>
      <c r="D978" s="54" t="s">
        <v>1399</v>
      </c>
      <c r="E978" s="6">
        <v>45838</v>
      </c>
      <c r="F978" s="203" t="s">
        <v>1400</v>
      </c>
      <c r="G978" s="203"/>
      <c r="H978" s="54" t="s">
        <v>16</v>
      </c>
      <c r="I978" s="63">
        <v>4</v>
      </c>
      <c r="J978" s="52"/>
      <c r="K978" s="204">
        <v>2242</v>
      </c>
      <c r="L978" s="204"/>
      <c r="M978" s="96"/>
      <c r="N978" s="97">
        <f>I978*K978</f>
        <v>8968</v>
      </c>
      <c r="O978" s="106">
        <f t="shared" si="52"/>
        <v>0</v>
      </c>
      <c r="P978" s="33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7"/>
    </row>
    <row r="979" spans="1:27" s="17" customFormat="1" ht="18" x14ac:dyDescent="0.25">
      <c r="A979" s="33"/>
      <c r="B979" s="5"/>
      <c r="C979" s="5" t="s">
        <v>58</v>
      </c>
      <c r="D979" s="6">
        <v>44337</v>
      </c>
      <c r="E979" s="6">
        <v>45838</v>
      </c>
      <c r="F979" s="52" t="s">
        <v>1401</v>
      </c>
      <c r="G979" s="52"/>
      <c r="H979" s="54" t="s">
        <v>16</v>
      </c>
      <c r="I979" s="63">
        <v>3</v>
      </c>
      <c r="J979" s="52"/>
      <c r="K979" s="72"/>
      <c r="L979" s="72">
        <v>785.41</v>
      </c>
      <c r="M979" s="96"/>
      <c r="N979" s="97" t="s">
        <v>1402</v>
      </c>
      <c r="O979" s="106">
        <f t="shared" si="52"/>
        <v>2356.23</v>
      </c>
      <c r="P979" s="33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7" ht="18" x14ac:dyDescent="0.25">
      <c r="A980" s="33"/>
      <c r="B980" s="5"/>
      <c r="C980" s="5" t="s">
        <v>58</v>
      </c>
      <c r="D980" s="54" t="s">
        <v>1403</v>
      </c>
      <c r="E980" s="6">
        <v>45838</v>
      </c>
      <c r="F980" s="203" t="s">
        <v>1404</v>
      </c>
      <c r="G980" s="203"/>
      <c r="H980" s="54" t="s">
        <v>16</v>
      </c>
      <c r="I980" s="63">
        <v>2</v>
      </c>
      <c r="J980" s="52"/>
      <c r="K980" s="204">
        <v>2242</v>
      </c>
      <c r="L980" s="204"/>
      <c r="M980" s="96"/>
      <c r="N980" s="97">
        <f>I980*K980</f>
        <v>4484</v>
      </c>
      <c r="O980" s="106">
        <f t="shared" si="52"/>
        <v>0</v>
      </c>
      <c r="P980" s="33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7"/>
    </row>
    <row r="981" spans="1:27" s="17" customFormat="1" ht="18" x14ac:dyDescent="0.25">
      <c r="A981" s="33"/>
      <c r="B981" s="5"/>
      <c r="C981" s="5" t="s">
        <v>58</v>
      </c>
      <c r="D981" s="6">
        <v>44336</v>
      </c>
      <c r="E981" s="6">
        <v>45838</v>
      </c>
      <c r="F981" s="52" t="s">
        <v>1405</v>
      </c>
      <c r="G981" s="52"/>
      <c r="H981" s="54" t="s">
        <v>1298</v>
      </c>
      <c r="I981" s="63">
        <v>2</v>
      </c>
      <c r="J981" s="52"/>
      <c r="K981" s="72"/>
      <c r="L981" s="72">
        <v>24.7</v>
      </c>
      <c r="M981" s="96"/>
      <c r="N981" s="97">
        <v>49.4</v>
      </c>
      <c r="O981" s="106">
        <f t="shared" ref="O981:O1044" si="56">SUM(I981*L981)</f>
        <v>49.4</v>
      </c>
      <c r="P981" s="33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7" ht="18" x14ac:dyDescent="0.25">
      <c r="A982" s="33"/>
      <c r="B982" s="5"/>
      <c r="C982" s="5" t="s">
        <v>208</v>
      </c>
      <c r="D982" s="54" t="s">
        <v>1406</v>
      </c>
      <c r="E982" s="6">
        <v>45838</v>
      </c>
      <c r="F982" s="203" t="s">
        <v>1407</v>
      </c>
      <c r="G982" s="203"/>
      <c r="H982" s="54" t="s">
        <v>16</v>
      </c>
      <c r="I982" s="63">
        <v>76</v>
      </c>
      <c r="J982" s="52"/>
      <c r="K982" s="204">
        <v>143.81</v>
      </c>
      <c r="L982" s="204"/>
      <c r="M982" s="96"/>
      <c r="N982" s="97">
        <f>I982*K982</f>
        <v>10929.56</v>
      </c>
      <c r="O982" s="106">
        <f t="shared" si="56"/>
        <v>0</v>
      </c>
      <c r="P982" s="33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7"/>
    </row>
    <row r="983" spans="1:27" s="41" customFormat="1" ht="18" x14ac:dyDescent="0.25">
      <c r="A983" s="73"/>
      <c r="B983" s="38"/>
      <c r="C983" s="38" t="s">
        <v>208</v>
      </c>
      <c r="D983" s="39">
        <v>44338</v>
      </c>
      <c r="E983" s="39">
        <v>45838</v>
      </c>
      <c r="F983" s="53" t="s">
        <v>1408</v>
      </c>
      <c r="G983" s="53"/>
      <c r="H983" s="53" t="s">
        <v>1298</v>
      </c>
      <c r="I983" s="67">
        <v>1</v>
      </c>
      <c r="J983" s="53"/>
      <c r="K983" s="68"/>
      <c r="L983" s="68">
        <v>1245.3499999999999</v>
      </c>
      <c r="M983" s="99"/>
      <c r="N983" s="100">
        <f>I983*L983</f>
        <v>1245.3499999999999</v>
      </c>
      <c r="O983" s="106">
        <f t="shared" si="56"/>
        <v>1245.3499999999999</v>
      </c>
      <c r="P983" s="73"/>
      <c r="Q983" s="37"/>
      <c r="R983" s="37"/>
      <c r="S983" s="37"/>
      <c r="T983" s="37"/>
      <c r="U983" s="37"/>
      <c r="V983" s="37"/>
      <c r="W983" s="37"/>
      <c r="X983" s="37"/>
      <c r="Y983" s="37"/>
      <c r="Z983" s="37"/>
    </row>
    <row r="984" spans="1:27" ht="18" x14ac:dyDescent="0.25">
      <c r="A984" s="33"/>
      <c r="B984" s="5"/>
      <c r="C984" s="5" t="s">
        <v>153</v>
      </c>
      <c r="D984" s="54" t="s">
        <v>572</v>
      </c>
      <c r="E984" s="6">
        <v>45838</v>
      </c>
      <c r="F984" s="203" t="s">
        <v>1409</v>
      </c>
      <c r="G984" s="203"/>
      <c r="H984" s="54" t="s">
        <v>16</v>
      </c>
      <c r="I984" s="63">
        <v>31</v>
      </c>
      <c r="J984" s="52"/>
      <c r="K984" s="204">
        <v>731.19</v>
      </c>
      <c r="L984" s="204"/>
      <c r="M984" s="96"/>
      <c r="N984" s="97">
        <f>I984*K984</f>
        <v>22666.890000000003</v>
      </c>
      <c r="O984" s="106">
        <f t="shared" si="56"/>
        <v>0</v>
      </c>
      <c r="P984" s="33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7"/>
    </row>
    <row r="985" spans="1:27" ht="18" x14ac:dyDescent="0.25">
      <c r="A985" s="33"/>
      <c r="B985" s="5"/>
      <c r="C985" s="5" t="s">
        <v>208</v>
      </c>
      <c r="D985" s="54" t="s">
        <v>572</v>
      </c>
      <c r="E985" s="6">
        <v>45838</v>
      </c>
      <c r="F985" s="203" t="s">
        <v>1410</v>
      </c>
      <c r="G985" s="203"/>
      <c r="H985" s="54" t="s">
        <v>16</v>
      </c>
      <c r="I985" s="63">
        <v>12</v>
      </c>
      <c r="J985" s="52"/>
      <c r="K985" s="204">
        <v>885</v>
      </c>
      <c r="L985" s="204"/>
      <c r="M985" s="96"/>
      <c r="N985" s="97">
        <f>I985*K985</f>
        <v>10620</v>
      </c>
      <c r="O985" s="106">
        <f t="shared" si="56"/>
        <v>0</v>
      </c>
      <c r="P985" s="33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7"/>
    </row>
    <row r="986" spans="1:27" ht="18" x14ac:dyDescent="0.25">
      <c r="A986" s="33"/>
      <c r="B986" s="5"/>
      <c r="C986" s="5" t="s">
        <v>208</v>
      </c>
      <c r="D986" s="54" t="s">
        <v>572</v>
      </c>
      <c r="E986" s="6">
        <v>45838</v>
      </c>
      <c r="F986" s="203" t="s">
        <v>1411</v>
      </c>
      <c r="G986" s="203"/>
      <c r="H986" s="54" t="s">
        <v>16</v>
      </c>
      <c r="I986" s="63">
        <v>27</v>
      </c>
      <c r="J986" s="52"/>
      <c r="K986" s="204">
        <v>1298</v>
      </c>
      <c r="L986" s="204"/>
      <c r="M986" s="96"/>
      <c r="N986" s="97">
        <f>I986*K986</f>
        <v>35046</v>
      </c>
      <c r="O986" s="106">
        <f t="shared" si="56"/>
        <v>0</v>
      </c>
      <c r="P986" s="33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7"/>
    </row>
    <row r="987" spans="1:27" ht="18" x14ac:dyDescent="0.25">
      <c r="A987" s="33"/>
      <c r="B987" s="5"/>
      <c r="C987" s="5" t="s">
        <v>208</v>
      </c>
      <c r="D987" s="54" t="s">
        <v>572</v>
      </c>
      <c r="E987" s="6">
        <v>45838</v>
      </c>
      <c r="F987" s="203" t="s">
        <v>1412</v>
      </c>
      <c r="G987" s="203"/>
      <c r="H987" s="54" t="s">
        <v>16</v>
      </c>
      <c r="I987" s="63">
        <v>30</v>
      </c>
      <c r="J987" s="52"/>
      <c r="K987" s="204">
        <v>1298</v>
      </c>
      <c r="L987" s="204"/>
      <c r="M987" s="96"/>
      <c r="N987" s="97">
        <f>I987*K987</f>
        <v>38940</v>
      </c>
      <c r="O987" s="106">
        <f t="shared" si="56"/>
        <v>0</v>
      </c>
      <c r="P987" s="33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7"/>
    </row>
    <row r="988" spans="1:27" s="41" customFormat="1" ht="18" x14ac:dyDescent="0.25">
      <c r="A988" s="73"/>
      <c r="B988" s="38"/>
      <c r="C988" s="38" t="s">
        <v>208</v>
      </c>
      <c r="D988" s="39">
        <v>45645</v>
      </c>
      <c r="E988" s="39">
        <v>45838</v>
      </c>
      <c r="F988" s="53" t="s">
        <v>1413</v>
      </c>
      <c r="G988" s="53"/>
      <c r="H988" s="53" t="s">
        <v>1298</v>
      </c>
      <c r="I988" s="67">
        <v>27</v>
      </c>
      <c r="J988" s="53"/>
      <c r="K988" s="68"/>
      <c r="L988" s="68">
        <v>298</v>
      </c>
      <c r="M988" s="100"/>
      <c r="N988" s="100">
        <f>I988*L988</f>
        <v>8046</v>
      </c>
      <c r="O988" s="106">
        <f t="shared" si="56"/>
        <v>8046</v>
      </c>
      <c r="P988" s="73"/>
      <c r="Q988" s="37"/>
      <c r="R988" s="37"/>
      <c r="S988" s="37"/>
      <c r="T988" s="37"/>
      <c r="U988" s="37"/>
      <c r="V988" s="37"/>
      <c r="W988" s="37"/>
      <c r="X988" s="37"/>
      <c r="Y988" s="37"/>
      <c r="Z988" s="37"/>
    </row>
    <row r="989" spans="1:27" s="41" customFormat="1" ht="18" x14ac:dyDescent="0.25">
      <c r="A989" s="73"/>
      <c r="B989" s="38"/>
      <c r="C989" s="38" t="s">
        <v>208</v>
      </c>
      <c r="D989" s="39">
        <v>45645</v>
      </c>
      <c r="E989" s="39">
        <v>45838</v>
      </c>
      <c r="F989" s="53" t="s">
        <v>1414</v>
      </c>
      <c r="G989" s="53"/>
      <c r="H989" s="53" t="s">
        <v>1298</v>
      </c>
      <c r="I989" s="67">
        <v>27</v>
      </c>
      <c r="J989" s="53"/>
      <c r="K989" s="68"/>
      <c r="L989" s="68">
        <v>298</v>
      </c>
      <c r="M989" s="100"/>
      <c r="N989" s="100">
        <f t="shared" ref="N989:N991" si="57">I989*L989</f>
        <v>8046</v>
      </c>
      <c r="O989" s="106">
        <f t="shared" si="56"/>
        <v>8046</v>
      </c>
      <c r="P989" s="73"/>
      <c r="Q989" s="37"/>
      <c r="R989" s="37"/>
      <c r="S989" s="37"/>
      <c r="T989" s="37"/>
      <c r="U989" s="37"/>
      <c r="V989" s="37"/>
      <c r="W989" s="37"/>
      <c r="X989" s="37"/>
      <c r="Y989" s="37"/>
      <c r="Z989" s="37"/>
    </row>
    <row r="990" spans="1:27" s="41" customFormat="1" ht="18" x14ac:dyDescent="0.25">
      <c r="A990" s="73"/>
      <c r="B990" s="38"/>
      <c r="C990" s="38" t="s">
        <v>208</v>
      </c>
      <c r="D990" s="39">
        <v>45645</v>
      </c>
      <c r="E990" s="39">
        <v>45838</v>
      </c>
      <c r="F990" s="53" t="s">
        <v>1415</v>
      </c>
      <c r="G990" s="53"/>
      <c r="H990" s="53" t="s">
        <v>1298</v>
      </c>
      <c r="I990" s="67">
        <v>65</v>
      </c>
      <c r="J990" s="53"/>
      <c r="K990" s="68"/>
      <c r="L990" s="68">
        <v>298</v>
      </c>
      <c r="M990" s="100"/>
      <c r="N990" s="100">
        <f t="shared" si="57"/>
        <v>19370</v>
      </c>
      <c r="O990" s="106">
        <f t="shared" si="56"/>
        <v>19370</v>
      </c>
      <c r="P990" s="73"/>
      <c r="Q990" s="37"/>
      <c r="R990" s="37"/>
      <c r="S990" s="37"/>
      <c r="T990" s="37"/>
      <c r="U990" s="37"/>
      <c r="V990" s="37"/>
      <c r="W990" s="37"/>
      <c r="X990" s="37"/>
      <c r="Y990" s="37"/>
      <c r="Z990" s="37"/>
    </row>
    <row r="991" spans="1:27" s="17" customFormat="1" ht="18" hidden="1" x14ac:dyDescent="0.25">
      <c r="A991" s="33"/>
      <c r="B991" s="5"/>
      <c r="C991" s="18" t="s">
        <v>208</v>
      </c>
      <c r="D991" s="19">
        <v>45645</v>
      </c>
      <c r="E991" s="19">
        <v>45838</v>
      </c>
      <c r="F991" s="55" t="s">
        <v>1416</v>
      </c>
      <c r="G991" s="55"/>
      <c r="H991" s="55" t="s">
        <v>1298</v>
      </c>
      <c r="I991" s="74">
        <v>27</v>
      </c>
      <c r="J991" s="55"/>
      <c r="K991" s="75"/>
      <c r="L991" s="75">
        <v>298</v>
      </c>
      <c r="M991" s="105"/>
      <c r="N991" s="105">
        <f t="shared" si="57"/>
        <v>8046</v>
      </c>
      <c r="O991" s="106">
        <f t="shared" si="56"/>
        <v>8046</v>
      </c>
      <c r="P991" s="33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7" ht="18" x14ac:dyDescent="0.25">
      <c r="A992" s="33"/>
      <c r="B992" s="5"/>
      <c r="C992" s="5" t="s">
        <v>208</v>
      </c>
      <c r="D992" s="54" t="s">
        <v>572</v>
      </c>
      <c r="E992" s="6">
        <v>45838</v>
      </c>
      <c r="F992" s="203" t="s">
        <v>1417</v>
      </c>
      <c r="G992" s="203"/>
      <c r="H992" s="54" t="s">
        <v>16</v>
      </c>
      <c r="I992" s="63">
        <v>12</v>
      </c>
      <c r="J992" s="52"/>
      <c r="K992" s="204">
        <v>1298</v>
      </c>
      <c r="L992" s="204"/>
      <c r="M992" s="96"/>
      <c r="N992" s="97">
        <f>I992*K992</f>
        <v>15576</v>
      </c>
      <c r="O992" s="106">
        <f t="shared" si="56"/>
        <v>0</v>
      </c>
      <c r="P992" s="33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7"/>
    </row>
    <row r="993" spans="1:27" s="17" customFormat="1" ht="18" x14ac:dyDescent="0.25">
      <c r="A993" s="33"/>
      <c r="B993" s="5"/>
      <c r="C993" s="5" t="s">
        <v>208</v>
      </c>
      <c r="D993" s="6">
        <v>45645</v>
      </c>
      <c r="E993" s="6">
        <v>45838</v>
      </c>
      <c r="F993" s="52" t="s">
        <v>1418</v>
      </c>
      <c r="G993" s="52"/>
      <c r="H993" s="54" t="s">
        <v>1298</v>
      </c>
      <c r="I993" s="63">
        <v>2</v>
      </c>
      <c r="J993" s="52"/>
      <c r="K993" s="72"/>
      <c r="L993" s="72">
        <v>1274.4000000000001</v>
      </c>
      <c r="M993" s="96"/>
      <c r="N993" s="97">
        <f>I993*L993</f>
        <v>2548.8000000000002</v>
      </c>
      <c r="O993" s="106">
        <f t="shared" si="56"/>
        <v>2548.8000000000002</v>
      </c>
      <c r="P993" s="33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7" s="41" customFormat="1" ht="18" x14ac:dyDescent="0.25">
      <c r="A994" s="73"/>
      <c r="B994" s="38"/>
      <c r="C994" s="38" t="s">
        <v>208</v>
      </c>
      <c r="D994" s="39">
        <v>45645</v>
      </c>
      <c r="E994" s="39">
        <v>45838</v>
      </c>
      <c r="F994" s="53" t="s">
        <v>1419</v>
      </c>
      <c r="G994" s="53"/>
      <c r="H994" s="53" t="s">
        <v>1298</v>
      </c>
      <c r="I994" s="67">
        <v>5</v>
      </c>
      <c r="J994" s="53"/>
      <c r="K994" s="68"/>
      <c r="L994" s="68">
        <v>525</v>
      </c>
      <c r="M994" s="100"/>
      <c r="N994" s="100">
        <f>I994*L994</f>
        <v>2625</v>
      </c>
      <c r="O994" s="106">
        <f t="shared" si="56"/>
        <v>2625</v>
      </c>
      <c r="P994" s="73"/>
      <c r="Q994" s="37"/>
      <c r="R994" s="37"/>
      <c r="S994" s="37"/>
      <c r="T994" s="37"/>
      <c r="U994" s="37"/>
      <c r="V994" s="37"/>
      <c r="W994" s="37"/>
      <c r="X994" s="37"/>
      <c r="Y994" s="37"/>
      <c r="Z994" s="37"/>
    </row>
    <row r="995" spans="1:27" ht="18" x14ac:dyDescent="0.25">
      <c r="A995" s="33"/>
      <c r="B995" s="5"/>
      <c r="C995" s="5" t="s">
        <v>208</v>
      </c>
      <c r="D995" s="54" t="s">
        <v>572</v>
      </c>
      <c r="E995" s="6">
        <v>45838</v>
      </c>
      <c r="F995" s="203" t="s">
        <v>1420</v>
      </c>
      <c r="G995" s="203"/>
      <c r="H995" s="54" t="s">
        <v>16</v>
      </c>
      <c r="I995" s="63">
        <v>10</v>
      </c>
      <c r="J995" s="52"/>
      <c r="K995" s="204">
        <v>1298</v>
      </c>
      <c r="L995" s="204"/>
      <c r="M995" s="96"/>
      <c r="N995" s="97">
        <f t="shared" ref="N995:N1007" si="58">I995*K995</f>
        <v>12980</v>
      </c>
      <c r="O995" s="106">
        <f t="shared" si="56"/>
        <v>0</v>
      </c>
      <c r="P995" s="33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7"/>
    </row>
    <row r="996" spans="1:27" ht="18" x14ac:dyDescent="0.25">
      <c r="A996" s="33"/>
      <c r="B996" s="5"/>
      <c r="C996" s="5" t="s">
        <v>208</v>
      </c>
      <c r="D996" s="54" t="s">
        <v>572</v>
      </c>
      <c r="E996" s="6">
        <v>45838</v>
      </c>
      <c r="F996" s="203" t="s">
        <v>1421</v>
      </c>
      <c r="G996" s="203"/>
      <c r="H996" s="54" t="s">
        <v>16</v>
      </c>
      <c r="I996" s="63">
        <v>21</v>
      </c>
      <c r="J996" s="52"/>
      <c r="K996" s="204">
        <v>1298</v>
      </c>
      <c r="L996" s="204"/>
      <c r="M996" s="96"/>
      <c r="N996" s="97">
        <f t="shared" si="58"/>
        <v>27258</v>
      </c>
      <c r="O996" s="106">
        <f t="shared" si="56"/>
        <v>0</v>
      </c>
      <c r="P996" s="33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7"/>
    </row>
    <row r="997" spans="1:27" ht="18" x14ac:dyDescent="0.25">
      <c r="A997" s="33"/>
      <c r="B997" s="5"/>
      <c r="C997" s="5" t="s">
        <v>208</v>
      </c>
      <c r="D997" s="54" t="s">
        <v>450</v>
      </c>
      <c r="E997" s="6">
        <v>45838</v>
      </c>
      <c r="F997" s="203" t="s">
        <v>1422</v>
      </c>
      <c r="G997" s="203"/>
      <c r="H997" s="54" t="s">
        <v>16</v>
      </c>
      <c r="I997" s="63">
        <v>9</v>
      </c>
      <c r="J997" s="52"/>
      <c r="K997" s="204">
        <v>1298</v>
      </c>
      <c r="L997" s="204"/>
      <c r="M997" s="96"/>
      <c r="N997" s="97">
        <f t="shared" si="58"/>
        <v>11682</v>
      </c>
      <c r="O997" s="106">
        <f t="shared" si="56"/>
        <v>0</v>
      </c>
      <c r="P997" s="33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7"/>
    </row>
    <row r="998" spans="1:27" ht="18" x14ac:dyDescent="0.25">
      <c r="A998" s="33"/>
      <c r="B998" s="5"/>
      <c r="C998" s="5" t="s">
        <v>208</v>
      </c>
      <c r="D998" s="54" t="s">
        <v>1423</v>
      </c>
      <c r="E998" s="6">
        <v>45838</v>
      </c>
      <c r="F998" s="203" t="s">
        <v>1424</v>
      </c>
      <c r="G998" s="203"/>
      <c r="H998" s="54" t="s">
        <v>16</v>
      </c>
      <c r="I998" s="63">
        <v>5</v>
      </c>
      <c r="J998" s="52"/>
      <c r="K998" s="204">
        <v>1298</v>
      </c>
      <c r="L998" s="204"/>
      <c r="M998" s="96"/>
      <c r="N998" s="97">
        <f t="shared" si="58"/>
        <v>6490</v>
      </c>
      <c r="O998" s="106">
        <f t="shared" si="56"/>
        <v>0</v>
      </c>
      <c r="P998" s="33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7"/>
    </row>
    <row r="999" spans="1:27" ht="18" x14ac:dyDescent="0.25">
      <c r="A999" s="33"/>
      <c r="B999" s="5"/>
      <c r="C999" s="5" t="s">
        <v>208</v>
      </c>
      <c r="D999" s="54" t="s">
        <v>1425</v>
      </c>
      <c r="E999" s="6">
        <v>45838</v>
      </c>
      <c r="F999" s="203" t="s">
        <v>1426</v>
      </c>
      <c r="G999" s="203"/>
      <c r="H999" s="54" t="s">
        <v>16</v>
      </c>
      <c r="I999" s="63">
        <v>12</v>
      </c>
      <c r="J999" s="52"/>
      <c r="K999" s="204">
        <v>584.1</v>
      </c>
      <c r="L999" s="204"/>
      <c r="M999" s="96"/>
      <c r="N999" s="97">
        <f t="shared" si="58"/>
        <v>7009.2000000000007</v>
      </c>
      <c r="O999" s="106">
        <f t="shared" si="56"/>
        <v>0</v>
      </c>
      <c r="P999" s="33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7"/>
    </row>
    <row r="1000" spans="1:27" ht="18" x14ac:dyDescent="0.25">
      <c r="A1000" s="33"/>
      <c r="B1000" s="5"/>
      <c r="C1000" s="5" t="s">
        <v>208</v>
      </c>
      <c r="D1000" s="54" t="s">
        <v>1427</v>
      </c>
      <c r="E1000" s="6">
        <v>45838</v>
      </c>
      <c r="F1000" s="203" t="s">
        <v>1428</v>
      </c>
      <c r="G1000" s="203"/>
      <c r="H1000" s="54" t="s">
        <v>16</v>
      </c>
      <c r="I1000" s="63">
        <v>12</v>
      </c>
      <c r="J1000" s="52"/>
      <c r="K1000" s="204">
        <v>584.1</v>
      </c>
      <c r="L1000" s="204"/>
      <c r="M1000" s="96"/>
      <c r="N1000" s="97">
        <f t="shared" si="58"/>
        <v>7009.2000000000007</v>
      </c>
      <c r="O1000" s="106">
        <f t="shared" si="56"/>
        <v>0</v>
      </c>
      <c r="P1000" s="33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7"/>
    </row>
    <row r="1001" spans="1:27" ht="18" x14ac:dyDescent="0.25">
      <c r="A1001" s="33"/>
      <c r="B1001" s="5"/>
      <c r="C1001" s="5" t="s">
        <v>208</v>
      </c>
      <c r="D1001" s="54" t="s">
        <v>1429</v>
      </c>
      <c r="E1001" s="6">
        <v>45838</v>
      </c>
      <c r="F1001" s="203" t="s">
        <v>1430</v>
      </c>
      <c r="G1001" s="203"/>
      <c r="H1001" s="54" t="s">
        <v>16</v>
      </c>
      <c r="I1001" s="63">
        <v>15</v>
      </c>
      <c r="J1001" s="52"/>
      <c r="K1001" s="204">
        <v>584.1</v>
      </c>
      <c r="L1001" s="204"/>
      <c r="M1001" s="96"/>
      <c r="N1001" s="97">
        <f t="shared" si="58"/>
        <v>8761.5</v>
      </c>
      <c r="O1001" s="106">
        <f t="shared" si="56"/>
        <v>0</v>
      </c>
      <c r="P1001" s="33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7"/>
    </row>
    <row r="1002" spans="1:27" ht="18" x14ac:dyDescent="0.25">
      <c r="A1002" s="33"/>
      <c r="B1002" s="5"/>
      <c r="C1002" s="5" t="s">
        <v>208</v>
      </c>
      <c r="D1002" s="54" t="s">
        <v>1431</v>
      </c>
      <c r="E1002" s="6">
        <v>45838</v>
      </c>
      <c r="F1002" s="203" t="s">
        <v>1432</v>
      </c>
      <c r="G1002" s="203"/>
      <c r="H1002" s="54" t="s">
        <v>16</v>
      </c>
      <c r="I1002" s="63">
        <v>13</v>
      </c>
      <c r="J1002" s="52"/>
      <c r="K1002" s="204">
        <v>690.3</v>
      </c>
      <c r="L1002" s="204"/>
      <c r="M1002" s="96"/>
      <c r="N1002" s="97">
        <f t="shared" si="58"/>
        <v>8973.9</v>
      </c>
      <c r="O1002" s="106">
        <f t="shared" si="56"/>
        <v>0</v>
      </c>
      <c r="P1002" s="33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7"/>
    </row>
    <row r="1003" spans="1:27" ht="18" x14ac:dyDescent="0.25">
      <c r="A1003" s="33"/>
      <c r="B1003" s="5"/>
      <c r="C1003" s="5" t="s">
        <v>1433</v>
      </c>
      <c r="D1003" s="54" t="s">
        <v>1431</v>
      </c>
      <c r="E1003" s="6">
        <v>45838</v>
      </c>
      <c r="F1003" s="203" t="s">
        <v>1434</v>
      </c>
      <c r="G1003" s="203"/>
      <c r="H1003" s="54" t="s">
        <v>16</v>
      </c>
      <c r="I1003" s="63">
        <v>13</v>
      </c>
      <c r="J1003" s="52"/>
      <c r="K1003" s="204">
        <v>1298</v>
      </c>
      <c r="L1003" s="204"/>
      <c r="M1003" s="96"/>
      <c r="N1003" s="97">
        <f t="shared" si="58"/>
        <v>16874</v>
      </c>
      <c r="O1003" s="106">
        <f t="shared" si="56"/>
        <v>0</v>
      </c>
      <c r="P1003" s="33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7"/>
    </row>
    <row r="1004" spans="1:27" ht="18" x14ac:dyDescent="0.25">
      <c r="A1004" s="33"/>
      <c r="B1004" s="5"/>
      <c r="C1004" s="5" t="s">
        <v>208</v>
      </c>
      <c r="D1004" s="54" t="s">
        <v>1431</v>
      </c>
      <c r="E1004" s="6">
        <v>45838</v>
      </c>
      <c r="F1004" s="203" t="s">
        <v>1435</v>
      </c>
      <c r="G1004" s="203"/>
      <c r="H1004" s="54" t="s">
        <v>16</v>
      </c>
      <c r="I1004" s="63">
        <v>10</v>
      </c>
      <c r="J1004" s="52"/>
      <c r="K1004" s="204">
        <v>1298</v>
      </c>
      <c r="L1004" s="204"/>
      <c r="M1004" s="96"/>
      <c r="N1004" s="97">
        <f t="shared" si="58"/>
        <v>12980</v>
      </c>
      <c r="O1004" s="106">
        <f t="shared" si="56"/>
        <v>0</v>
      </c>
      <c r="P1004" s="33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7"/>
    </row>
    <row r="1005" spans="1:27" ht="18" x14ac:dyDescent="0.25">
      <c r="A1005" s="33"/>
      <c r="B1005" s="5"/>
      <c r="C1005" s="5" t="s">
        <v>208</v>
      </c>
      <c r="D1005" s="54" t="s">
        <v>236</v>
      </c>
      <c r="E1005" s="6">
        <v>45838</v>
      </c>
      <c r="F1005" s="203" t="s">
        <v>1436</v>
      </c>
      <c r="G1005" s="203"/>
      <c r="H1005" s="54" t="s">
        <v>16</v>
      </c>
      <c r="I1005" s="63">
        <v>17</v>
      </c>
      <c r="J1005" s="52"/>
      <c r="K1005" s="204">
        <v>1298</v>
      </c>
      <c r="L1005" s="204"/>
      <c r="M1005" s="96"/>
      <c r="N1005" s="97">
        <f t="shared" si="58"/>
        <v>22066</v>
      </c>
      <c r="O1005" s="106">
        <f t="shared" si="56"/>
        <v>0</v>
      </c>
      <c r="P1005" s="33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7"/>
    </row>
    <row r="1006" spans="1:27" ht="18" x14ac:dyDescent="0.25">
      <c r="A1006" s="33"/>
      <c r="B1006" s="5"/>
      <c r="C1006" s="5" t="s">
        <v>208</v>
      </c>
      <c r="D1006" s="54" t="s">
        <v>236</v>
      </c>
      <c r="E1006" s="6">
        <v>45838</v>
      </c>
      <c r="F1006" s="203" t="s">
        <v>1437</v>
      </c>
      <c r="G1006" s="203"/>
      <c r="H1006" s="54" t="s">
        <v>16</v>
      </c>
      <c r="I1006" s="63">
        <v>10</v>
      </c>
      <c r="J1006" s="52"/>
      <c r="K1006" s="204">
        <v>1298</v>
      </c>
      <c r="L1006" s="204"/>
      <c r="M1006" s="96"/>
      <c r="N1006" s="97">
        <f t="shared" si="58"/>
        <v>12980</v>
      </c>
      <c r="O1006" s="106">
        <f t="shared" si="56"/>
        <v>0</v>
      </c>
      <c r="P1006" s="33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7"/>
    </row>
    <row r="1007" spans="1:27" ht="18" x14ac:dyDescent="0.25">
      <c r="A1007" s="33"/>
      <c r="B1007" s="5"/>
      <c r="C1007" s="5" t="s">
        <v>208</v>
      </c>
      <c r="D1007" s="54" t="s">
        <v>270</v>
      </c>
      <c r="E1007" s="6">
        <v>45838</v>
      </c>
      <c r="F1007" s="203" t="s">
        <v>1438</v>
      </c>
      <c r="G1007" s="203"/>
      <c r="H1007" s="54" t="s">
        <v>16</v>
      </c>
      <c r="I1007" s="63">
        <v>22</v>
      </c>
      <c r="J1007" s="52"/>
      <c r="K1007" s="204">
        <v>1298</v>
      </c>
      <c r="L1007" s="204"/>
      <c r="M1007" s="96"/>
      <c r="N1007" s="97">
        <f t="shared" si="58"/>
        <v>28556</v>
      </c>
      <c r="O1007" s="106">
        <f t="shared" si="56"/>
        <v>0</v>
      </c>
      <c r="P1007" s="33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7"/>
    </row>
    <row r="1008" spans="1:27" s="17" customFormat="1" ht="18" x14ac:dyDescent="0.25">
      <c r="A1008" s="33"/>
      <c r="B1008" s="5"/>
      <c r="C1008" s="5" t="s">
        <v>208</v>
      </c>
      <c r="D1008" s="6">
        <v>45257</v>
      </c>
      <c r="E1008" s="6">
        <v>45838</v>
      </c>
      <c r="F1008" s="52" t="s">
        <v>1439</v>
      </c>
      <c r="G1008" s="52"/>
      <c r="H1008" s="54" t="s">
        <v>1298</v>
      </c>
      <c r="I1008" s="63">
        <v>1</v>
      </c>
      <c r="J1008" s="52"/>
      <c r="K1008" s="72"/>
      <c r="L1008" s="72">
        <v>531</v>
      </c>
      <c r="M1008" s="96"/>
      <c r="N1008" s="97">
        <v>531</v>
      </c>
      <c r="O1008" s="106">
        <f t="shared" si="56"/>
        <v>531</v>
      </c>
      <c r="P1008" s="33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7" ht="18" x14ac:dyDescent="0.25">
      <c r="A1009" s="33"/>
      <c r="B1009" s="5"/>
      <c r="C1009" s="5" t="s">
        <v>153</v>
      </c>
      <c r="D1009" s="54" t="s">
        <v>390</v>
      </c>
      <c r="E1009" s="6">
        <v>45838</v>
      </c>
      <c r="F1009" s="203" t="s">
        <v>1440</v>
      </c>
      <c r="G1009" s="203"/>
      <c r="H1009" s="54" t="s">
        <v>16</v>
      </c>
      <c r="I1009" s="63">
        <v>500</v>
      </c>
      <c r="J1009" s="52"/>
      <c r="K1009" s="204">
        <v>1.75</v>
      </c>
      <c r="L1009" s="204"/>
      <c r="M1009" s="199">
        <v>2.75</v>
      </c>
      <c r="N1009" s="199">
        <f>I1009*K1009</f>
        <v>875</v>
      </c>
      <c r="O1009" s="106">
        <f t="shared" si="56"/>
        <v>0</v>
      </c>
      <c r="P1009" s="33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7"/>
    </row>
    <row r="1010" spans="1:27" s="17" customFormat="1" ht="18" x14ac:dyDescent="0.25">
      <c r="A1010" s="33"/>
      <c r="B1010" s="5"/>
      <c r="C1010" s="5" t="s">
        <v>153</v>
      </c>
      <c r="D1010" s="6">
        <v>45632</v>
      </c>
      <c r="E1010" s="6">
        <v>45838</v>
      </c>
      <c r="F1010" s="52" t="s">
        <v>1441</v>
      </c>
      <c r="G1010" s="52"/>
      <c r="H1010" s="54" t="s">
        <v>1298</v>
      </c>
      <c r="I1010" s="63">
        <v>29</v>
      </c>
      <c r="J1010" s="52"/>
      <c r="K1010" s="72"/>
      <c r="L1010" s="72">
        <v>600</v>
      </c>
      <c r="M1010" s="96"/>
      <c r="N1010" s="97">
        <v>17400</v>
      </c>
      <c r="O1010" s="106">
        <f t="shared" si="56"/>
        <v>17400</v>
      </c>
      <c r="P1010" s="33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7" ht="18" x14ac:dyDescent="0.25">
      <c r="A1011" s="33"/>
      <c r="B1011" s="5"/>
      <c r="C1011" s="5" t="s">
        <v>389</v>
      </c>
      <c r="D1011" s="54" t="s">
        <v>135</v>
      </c>
      <c r="E1011" s="6">
        <v>45838</v>
      </c>
      <c r="F1011" s="203" t="s">
        <v>1442</v>
      </c>
      <c r="G1011" s="203"/>
      <c r="H1011" s="54" t="s">
        <v>16</v>
      </c>
      <c r="I1011" s="63">
        <v>58</v>
      </c>
      <c r="J1011" s="52"/>
      <c r="K1011" s="204">
        <v>206.5</v>
      </c>
      <c r="L1011" s="204"/>
      <c r="M1011" s="96"/>
      <c r="N1011" s="97">
        <f t="shared" ref="N1011:N1018" si="59">I1011*K1011</f>
        <v>11977</v>
      </c>
      <c r="O1011" s="106">
        <f t="shared" si="56"/>
        <v>0</v>
      </c>
      <c r="P1011" s="33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7"/>
    </row>
    <row r="1012" spans="1:27" ht="18" x14ac:dyDescent="0.25">
      <c r="A1012" s="33"/>
      <c r="B1012" s="5"/>
      <c r="C1012" s="5" t="s">
        <v>389</v>
      </c>
      <c r="D1012" s="54" t="s">
        <v>236</v>
      </c>
      <c r="E1012" s="6">
        <v>45838</v>
      </c>
      <c r="F1012" s="203" t="s">
        <v>1443</v>
      </c>
      <c r="G1012" s="203"/>
      <c r="H1012" s="54" t="s">
        <v>16</v>
      </c>
      <c r="I1012" s="63">
        <v>28</v>
      </c>
      <c r="J1012" s="52"/>
      <c r="K1012" s="204">
        <v>230.1</v>
      </c>
      <c r="L1012" s="204"/>
      <c r="M1012" s="96"/>
      <c r="N1012" s="97">
        <f t="shared" si="59"/>
        <v>6442.8</v>
      </c>
      <c r="O1012" s="106">
        <f t="shared" si="56"/>
        <v>0</v>
      </c>
      <c r="P1012" s="33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7"/>
    </row>
    <row r="1013" spans="1:27" ht="18" x14ac:dyDescent="0.25">
      <c r="A1013" s="33"/>
      <c r="B1013" s="5"/>
      <c r="C1013" s="5" t="s">
        <v>389</v>
      </c>
      <c r="D1013" s="54" t="s">
        <v>415</v>
      </c>
      <c r="E1013" s="6">
        <v>45838</v>
      </c>
      <c r="F1013" s="203" t="s">
        <v>1444</v>
      </c>
      <c r="G1013" s="203"/>
      <c r="H1013" s="54" t="s">
        <v>16</v>
      </c>
      <c r="I1013" s="63">
        <v>25</v>
      </c>
      <c r="J1013" s="52"/>
      <c r="K1013" s="204">
        <v>224.2</v>
      </c>
      <c r="L1013" s="204"/>
      <c r="M1013" s="96"/>
      <c r="N1013" s="97">
        <f t="shared" si="59"/>
        <v>5605</v>
      </c>
      <c r="O1013" s="106">
        <f t="shared" si="56"/>
        <v>0</v>
      </c>
      <c r="P1013" s="33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7"/>
    </row>
    <row r="1014" spans="1:27" ht="18" x14ac:dyDescent="0.25">
      <c r="A1014" s="33"/>
      <c r="B1014" s="5"/>
      <c r="C1014" s="5" t="s">
        <v>174</v>
      </c>
      <c r="D1014" s="54" t="s">
        <v>227</v>
      </c>
      <c r="E1014" s="6">
        <v>45838</v>
      </c>
      <c r="F1014" s="203" t="s">
        <v>1445</v>
      </c>
      <c r="G1014" s="203"/>
      <c r="H1014" s="54" t="s">
        <v>16</v>
      </c>
      <c r="I1014" s="63">
        <v>3</v>
      </c>
      <c r="J1014" s="52"/>
      <c r="K1014" s="204">
        <v>51.92</v>
      </c>
      <c r="L1014" s="204"/>
      <c r="M1014" s="96"/>
      <c r="N1014" s="97">
        <f t="shared" si="59"/>
        <v>155.76</v>
      </c>
      <c r="O1014" s="106">
        <f t="shared" si="56"/>
        <v>0</v>
      </c>
      <c r="P1014" s="33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7"/>
    </row>
    <row r="1015" spans="1:27" ht="18" x14ac:dyDescent="0.25">
      <c r="A1015" s="33"/>
      <c r="B1015" s="5"/>
      <c r="C1015" s="5" t="s">
        <v>389</v>
      </c>
      <c r="D1015" s="54" t="s">
        <v>227</v>
      </c>
      <c r="E1015" s="6">
        <v>45838</v>
      </c>
      <c r="F1015" s="203" t="s">
        <v>1446</v>
      </c>
      <c r="G1015" s="203"/>
      <c r="H1015" s="54" t="s">
        <v>16</v>
      </c>
      <c r="I1015" s="63">
        <v>2</v>
      </c>
      <c r="J1015" s="52"/>
      <c r="K1015" s="204">
        <v>324.5</v>
      </c>
      <c r="L1015" s="204"/>
      <c r="M1015" s="96"/>
      <c r="N1015" s="97">
        <f t="shared" si="59"/>
        <v>649</v>
      </c>
      <c r="O1015" s="106">
        <f t="shared" si="56"/>
        <v>0</v>
      </c>
      <c r="P1015" s="33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7"/>
    </row>
    <row r="1016" spans="1:27" ht="18" x14ac:dyDescent="0.25">
      <c r="A1016" s="33"/>
      <c r="B1016" s="5"/>
      <c r="C1016" s="5" t="s">
        <v>61</v>
      </c>
      <c r="D1016" s="54" t="s">
        <v>312</v>
      </c>
      <c r="E1016" s="6">
        <v>45838</v>
      </c>
      <c r="F1016" s="203" t="s">
        <v>1447</v>
      </c>
      <c r="G1016" s="203"/>
      <c r="H1016" s="54" t="s">
        <v>16</v>
      </c>
      <c r="I1016" s="63">
        <v>23</v>
      </c>
      <c r="J1016" s="52"/>
      <c r="K1016" s="204">
        <v>482.86</v>
      </c>
      <c r="L1016" s="204"/>
      <c r="M1016" s="96"/>
      <c r="N1016" s="97">
        <f t="shared" si="59"/>
        <v>11105.78</v>
      </c>
      <c r="O1016" s="106">
        <f t="shared" si="56"/>
        <v>0</v>
      </c>
      <c r="P1016" s="33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7"/>
    </row>
    <row r="1017" spans="1:27" ht="18" x14ac:dyDescent="0.25">
      <c r="A1017" s="33"/>
      <c r="B1017" s="5"/>
      <c r="C1017" s="5" t="s">
        <v>61</v>
      </c>
      <c r="D1017" s="54" t="s">
        <v>227</v>
      </c>
      <c r="E1017" s="6">
        <v>45838</v>
      </c>
      <c r="F1017" s="203" t="s">
        <v>1448</v>
      </c>
      <c r="G1017" s="203"/>
      <c r="H1017" s="54" t="s">
        <v>16</v>
      </c>
      <c r="I1017" s="63">
        <v>20</v>
      </c>
      <c r="J1017" s="52"/>
      <c r="K1017" s="204">
        <v>44.84</v>
      </c>
      <c r="L1017" s="204"/>
      <c r="M1017" s="96"/>
      <c r="N1017" s="97">
        <f t="shared" si="59"/>
        <v>896.80000000000007</v>
      </c>
      <c r="O1017" s="106">
        <f t="shared" si="56"/>
        <v>0</v>
      </c>
      <c r="P1017" s="33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7"/>
    </row>
    <row r="1018" spans="1:27" ht="18" x14ac:dyDescent="0.25">
      <c r="A1018" s="33"/>
      <c r="B1018" s="5"/>
      <c r="C1018" s="5" t="s">
        <v>208</v>
      </c>
      <c r="D1018" s="54" t="s">
        <v>227</v>
      </c>
      <c r="E1018" s="6">
        <v>45838</v>
      </c>
      <c r="F1018" s="203" t="s">
        <v>1449</v>
      </c>
      <c r="G1018" s="203"/>
      <c r="H1018" s="54" t="s">
        <v>16</v>
      </c>
      <c r="I1018" s="63">
        <v>8</v>
      </c>
      <c r="J1018" s="52"/>
      <c r="K1018" s="204">
        <v>565</v>
      </c>
      <c r="L1018" s="204"/>
      <c r="M1018" s="96"/>
      <c r="N1018" s="97">
        <f t="shared" si="59"/>
        <v>4520</v>
      </c>
      <c r="O1018" s="106">
        <f t="shared" si="56"/>
        <v>0</v>
      </c>
      <c r="P1018" s="33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7"/>
    </row>
    <row r="1019" spans="1:27" s="41" customFormat="1" ht="18" x14ac:dyDescent="0.25">
      <c r="A1019" s="73"/>
      <c r="B1019" s="38"/>
      <c r="C1019" s="38" t="s">
        <v>208</v>
      </c>
      <c r="D1019" s="39">
        <v>45218</v>
      </c>
      <c r="E1019" s="39">
        <v>45838</v>
      </c>
      <c r="F1019" s="53" t="s">
        <v>1450</v>
      </c>
      <c r="G1019" s="53"/>
      <c r="H1019" s="53" t="s">
        <v>1298</v>
      </c>
      <c r="I1019" s="67">
        <v>15</v>
      </c>
      <c r="J1019" s="53"/>
      <c r="K1019" s="68"/>
      <c r="L1019" s="68">
        <v>1295.25</v>
      </c>
      <c r="M1019" s="99"/>
      <c r="N1019" s="100">
        <f>I1019*L1019</f>
        <v>19428.75</v>
      </c>
      <c r="O1019" s="106">
        <f t="shared" si="56"/>
        <v>19428.75</v>
      </c>
      <c r="P1019" s="73"/>
      <c r="Q1019" s="37"/>
      <c r="R1019" s="37"/>
      <c r="S1019" s="37"/>
      <c r="T1019" s="37"/>
      <c r="U1019" s="37"/>
      <c r="V1019" s="37"/>
      <c r="W1019" s="37"/>
      <c r="X1019" s="37"/>
      <c r="Y1019" s="37"/>
      <c r="Z1019" s="37"/>
    </row>
    <row r="1020" spans="1:27" ht="18" x14ac:dyDescent="0.25">
      <c r="A1020" s="33"/>
      <c r="B1020" s="5"/>
      <c r="C1020" s="5" t="s">
        <v>208</v>
      </c>
      <c r="D1020" s="54" t="s">
        <v>227</v>
      </c>
      <c r="E1020" s="6">
        <v>45838</v>
      </c>
      <c r="F1020" s="203" t="s">
        <v>1451</v>
      </c>
      <c r="G1020" s="203"/>
      <c r="H1020" s="54" t="s">
        <v>16</v>
      </c>
      <c r="I1020" s="63">
        <v>11</v>
      </c>
      <c r="J1020" s="52"/>
      <c r="K1020" s="204">
        <v>425</v>
      </c>
      <c r="L1020" s="204"/>
      <c r="M1020" s="96"/>
      <c r="N1020" s="97">
        <f t="shared" ref="N1020:N1036" si="60">I1020*K1020</f>
        <v>4675</v>
      </c>
      <c r="O1020" s="106">
        <f t="shared" si="56"/>
        <v>0</v>
      </c>
      <c r="P1020" s="33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7"/>
    </row>
    <row r="1021" spans="1:27" ht="18" x14ac:dyDescent="0.25">
      <c r="A1021" s="33"/>
      <c r="B1021" s="5"/>
      <c r="C1021" s="5" t="s">
        <v>208</v>
      </c>
      <c r="D1021" s="54" t="s">
        <v>227</v>
      </c>
      <c r="E1021" s="6">
        <v>45838</v>
      </c>
      <c r="F1021" s="203" t="s">
        <v>1452</v>
      </c>
      <c r="G1021" s="203"/>
      <c r="H1021" s="54" t="s">
        <v>16</v>
      </c>
      <c r="I1021" s="63">
        <v>3</v>
      </c>
      <c r="J1021" s="52"/>
      <c r="K1021" s="204">
        <v>475</v>
      </c>
      <c r="L1021" s="204"/>
      <c r="M1021" s="96"/>
      <c r="N1021" s="97">
        <f t="shared" si="60"/>
        <v>1425</v>
      </c>
      <c r="O1021" s="106">
        <f t="shared" si="56"/>
        <v>0</v>
      </c>
      <c r="P1021" s="33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7"/>
    </row>
    <row r="1022" spans="1:27" ht="18" x14ac:dyDescent="0.25">
      <c r="A1022" s="33"/>
      <c r="B1022" s="5"/>
      <c r="C1022" s="5" t="s">
        <v>208</v>
      </c>
      <c r="D1022" s="54" t="s">
        <v>227</v>
      </c>
      <c r="E1022" s="6">
        <v>45838</v>
      </c>
      <c r="F1022" s="203" t="s">
        <v>1453</v>
      </c>
      <c r="G1022" s="203"/>
      <c r="H1022" s="54" t="s">
        <v>16</v>
      </c>
      <c r="I1022" s="63">
        <v>1</v>
      </c>
      <c r="J1022" s="52"/>
      <c r="K1022" s="204">
        <v>450</v>
      </c>
      <c r="L1022" s="204"/>
      <c r="M1022" s="96"/>
      <c r="N1022" s="97">
        <f t="shared" si="60"/>
        <v>450</v>
      </c>
      <c r="O1022" s="106">
        <f t="shared" si="56"/>
        <v>0</v>
      </c>
      <c r="P1022" s="33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7"/>
    </row>
    <row r="1023" spans="1:27" ht="18" x14ac:dyDescent="0.25">
      <c r="A1023" s="33"/>
      <c r="B1023" s="5"/>
      <c r="C1023" s="5" t="s">
        <v>208</v>
      </c>
      <c r="D1023" s="54" t="s">
        <v>312</v>
      </c>
      <c r="E1023" s="6">
        <v>45838</v>
      </c>
      <c r="F1023" s="203" t="s">
        <v>1454</v>
      </c>
      <c r="G1023" s="203"/>
      <c r="H1023" s="54" t="s">
        <v>16</v>
      </c>
      <c r="I1023" s="63">
        <v>3</v>
      </c>
      <c r="J1023" s="52"/>
      <c r="K1023" s="204">
        <v>3254</v>
      </c>
      <c r="L1023" s="204"/>
      <c r="M1023" s="96"/>
      <c r="N1023" s="97">
        <f t="shared" si="60"/>
        <v>9762</v>
      </c>
      <c r="O1023" s="106">
        <f t="shared" si="56"/>
        <v>0</v>
      </c>
      <c r="P1023" s="33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7"/>
    </row>
    <row r="1024" spans="1:27" ht="18" x14ac:dyDescent="0.25">
      <c r="A1024" s="33"/>
      <c r="B1024" s="5"/>
      <c r="C1024" s="5" t="s">
        <v>208</v>
      </c>
      <c r="D1024" s="54" t="s">
        <v>312</v>
      </c>
      <c r="E1024" s="6">
        <v>45838</v>
      </c>
      <c r="F1024" s="203" t="s">
        <v>1455</v>
      </c>
      <c r="G1024" s="203"/>
      <c r="H1024" s="54" t="s">
        <v>16</v>
      </c>
      <c r="I1024" s="63">
        <v>3</v>
      </c>
      <c r="J1024" s="52"/>
      <c r="K1024" s="204">
        <v>3254</v>
      </c>
      <c r="L1024" s="204"/>
      <c r="M1024" s="96"/>
      <c r="N1024" s="97">
        <f t="shared" si="60"/>
        <v>9762</v>
      </c>
      <c r="O1024" s="106">
        <f t="shared" si="56"/>
        <v>0</v>
      </c>
      <c r="P1024" s="33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7"/>
    </row>
    <row r="1025" spans="1:27" ht="18" x14ac:dyDescent="0.25">
      <c r="A1025" s="33"/>
      <c r="B1025" s="5"/>
      <c r="C1025" s="5" t="s">
        <v>208</v>
      </c>
      <c r="D1025" s="54" t="s">
        <v>312</v>
      </c>
      <c r="E1025" s="6">
        <v>45838</v>
      </c>
      <c r="F1025" s="203" t="s">
        <v>1456</v>
      </c>
      <c r="G1025" s="203"/>
      <c r="H1025" s="54" t="s">
        <v>16</v>
      </c>
      <c r="I1025" s="63">
        <v>3</v>
      </c>
      <c r="J1025" s="52"/>
      <c r="K1025" s="204">
        <v>3254</v>
      </c>
      <c r="L1025" s="204"/>
      <c r="M1025" s="96"/>
      <c r="N1025" s="97">
        <f t="shared" si="60"/>
        <v>9762</v>
      </c>
      <c r="O1025" s="106">
        <f t="shared" si="56"/>
        <v>0</v>
      </c>
      <c r="P1025" s="33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7"/>
    </row>
    <row r="1026" spans="1:27" ht="18" x14ac:dyDescent="0.25">
      <c r="A1026" s="33"/>
      <c r="B1026" s="5"/>
      <c r="C1026" s="5" t="s">
        <v>208</v>
      </c>
      <c r="D1026" s="54" t="s">
        <v>450</v>
      </c>
      <c r="E1026" s="6">
        <v>45838</v>
      </c>
      <c r="F1026" s="203" t="s">
        <v>1457</v>
      </c>
      <c r="G1026" s="203"/>
      <c r="H1026" s="54" t="s">
        <v>16</v>
      </c>
      <c r="I1026" s="63">
        <v>5</v>
      </c>
      <c r="J1026" s="52"/>
      <c r="K1026" s="204">
        <v>2478</v>
      </c>
      <c r="L1026" s="204"/>
      <c r="M1026" s="96"/>
      <c r="N1026" s="97">
        <f t="shared" si="60"/>
        <v>12390</v>
      </c>
      <c r="O1026" s="106">
        <f t="shared" si="56"/>
        <v>0</v>
      </c>
      <c r="P1026" s="33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7"/>
    </row>
    <row r="1027" spans="1:27" ht="18" x14ac:dyDescent="0.25">
      <c r="A1027" s="33"/>
      <c r="B1027" s="5"/>
      <c r="C1027" s="5" t="s">
        <v>208</v>
      </c>
      <c r="D1027" s="54" t="s">
        <v>135</v>
      </c>
      <c r="E1027" s="6">
        <v>45838</v>
      </c>
      <c r="F1027" s="203" t="s">
        <v>1458</v>
      </c>
      <c r="G1027" s="203"/>
      <c r="H1027" s="54" t="s">
        <v>16</v>
      </c>
      <c r="I1027" s="63">
        <v>5</v>
      </c>
      <c r="J1027" s="52"/>
      <c r="K1027" s="204">
        <v>2478</v>
      </c>
      <c r="L1027" s="204"/>
      <c r="M1027" s="96"/>
      <c r="N1027" s="97">
        <f t="shared" si="60"/>
        <v>12390</v>
      </c>
      <c r="O1027" s="106">
        <f t="shared" si="56"/>
        <v>0</v>
      </c>
      <c r="P1027" s="33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7"/>
    </row>
    <row r="1028" spans="1:27" ht="18" x14ac:dyDescent="0.25">
      <c r="A1028" s="33"/>
      <c r="B1028" s="5"/>
      <c r="C1028" s="5" t="s">
        <v>208</v>
      </c>
      <c r="D1028" s="54" t="s">
        <v>135</v>
      </c>
      <c r="E1028" s="6">
        <v>45838</v>
      </c>
      <c r="F1028" s="203" t="s">
        <v>1459</v>
      </c>
      <c r="G1028" s="203"/>
      <c r="H1028" s="54" t="s">
        <v>16</v>
      </c>
      <c r="I1028" s="63">
        <v>7</v>
      </c>
      <c r="J1028" s="52"/>
      <c r="K1028" s="204">
        <v>2478</v>
      </c>
      <c r="L1028" s="204"/>
      <c r="M1028" s="96"/>
      <c r="N1028" s="97">
        <f t="shared" si="60"/>
        <v>17346</v>
      </c>
      <c r="O1028" s="106">
        <f t="shared" si="56"/>
        <v>0</v>
      </c>
      <c r="P1028" s="33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7"/>
    </row>
    <row r="1029" spans="1:27" ht="18" x14ac:dyDescent="0.25">
      <c r="A1029" s="33"/>
      <c r="B1029" s="5"/>
      <c r="C1029" s="5" t="s">
        <v>208</v>
      </c>
      <c r="D1029" s="54" t="s">
        <v>203</v>
      </c>
      <c r="E1029" s="6">
        <v>45838</v>
      </c>
      <c r="F1029" s="203" t="s">
        <v>1460</v>
      </c>
      <c r="G1029" s="203"/>
      <c r="H1029" s="54" t="s">
        <v>16</v>
      </c>
      <c r="I1029" s="63">
        <v>5</v>
      </c>
      <c r="J1029" s="52"/>
      <c r="K1029" s="204">
        <v>2478</v>
      </c>
      <c r="L1029" s="204"/>
      <c r="M1029" s="96"/>
      <c r="N1029" s="97">
        <f t="shared" si="60"/>
        <v>12390</v>
      </c>
      <c r="O1029" s="106">
        <f t="shared" si="56"/>
        <v>0</v>
      </c>
      <c r="P1029" s="33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7"/>
    </row>
    <row r="1030" spans="1:27" ht="18" x14ac:dyDescent="0.25">
      <c r="A1030" s="33"/>
      <c r="B1030" s="5"/>
      <c r="C1030" s="5" t="s">
        <v>208</v>
      </c>
      <c r="D1030" s="54" t="s">
        <v>135</v>
      </c>
      <c r="E1030" s="6">
        <v>45838</v>
      </c>
      <c r="F1030" s="203" t="s">
        <v>1461</v>
      </c>
      <c r="G1030" s="203"/>
      <c r="H1030" s="54" t="s">
        <v>16</v>
      </c>
      <c r="I1030" s="63">
        <v>2</v>
      </c>
      <c r="J1030" s="52"/>
      <c r="K1030" s="204">
        <v>3450</v>
      </c>
      <c r="L1030" s="204"/>
      <c r="M1030" s="96"/>
      <c r="N1030" s="97">
        <f t="shared" si="60"/>
        <v>6900</v>
      </c>
      <c r="O1030" s="106">
        <f t="shared" si="56"/>
        <v>0</v>
      </c>
      <c r="P1030" s="33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7"/>
    </row>
    <row r="1031" spans="1:27" ht="18" x14ac:dyDescent="0.25">
      <c r="A1031" s="33"/>
      <c r="B1031" s="5"/>
      <c r="C1031" s="5" t="s">
        <v>208</v>
      </c>
      <c r="D1031" s="54" t="s">
        <v>135</v>
      </c>
      <c r="E1031" s="6">
        <v>45838</v>
      </c>
      <c r="F1031" s="203" t="s">
        <v>1462</v>
      </c>
      <c r="G1031" s="203"/>
      <c r="H1031" s="54" t="s">
        <v>16</v>
      </c>
      <c r="I1031" s="63">
        <v>2</v>
      </c>
      <c r="J1031" s="52"/>
      <c r="K1031" s="204">
        <v>3250</v>
      </c>
      <c r="L1031" s="204"/>
      <c r="M1031" s="96"/>
      <c r="N1031" s="97">
        <f t="shared" si="60"/>
        <v>6500</v>
      </c>
      <c r="O1031" s="106">
        <f t="shared" si="56"/>
        <v>0</v>
      </c>
      <c r="P1031" s="33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7"/>
    </row>
    <row r="1032" spans="1:27" ht="18" x14ac:dyDescent="0.25">
      <c r="A1032" s="33"/>
      <c r="B1032" s="5"/>
      <c r="C1032" s="5" t="s">
        <v>208</v>
      </c>
      <c r="D1032" s="54" t="s">
        <v>135</v>
      </c>
      <c r="E1032" s="6">
        <v>45838</v>
      </c>
      <c r="F1032" s="203" t="s">
        <v>1463</v>
      </c>
      <c r="G1032" s="203"/>
      <c r="H1032" s="54" t="s">
        <v>16</v>
      </c>
      <c r="I1032" s="63">
        <v>14</v>
      </c>
      <c r="J1032" s="52"/>
      <c r="K1032" s="204">
        <v>3539</v>
      </c>
      <c r="L1032" s="204"/>
      <c r="M1032" s="96"/>
      <c r="N1032" s="97">
        <f t="shared" si="60"/>
        <v>49546</v>
      </c>
      <c r="O1032" s="106">
        <f t="shared" si="56"/>
        <v>0</v>
      </c>
      <c r="P1032" s="33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7"/>
    </row>
    <row r="1033" spans="1:27" ht="18" x14ac:dyDescent="0.25">
      <c r="A1033" s="33"/>
      <c r="B1033" s="5"/>
      <c r="C1033" s="5" t="s">
        <v>208</v>
      </c>
      <c r="D1033" s="54" t="s">
        <v>135</v>
      </c>
      <c r="E1033" s="6">
        <v>45838</v>
      </c>
      <c r="F1033" s="203" t="s">
        <v>1464</v>
      </c>
      <c r="G1033" s="203"/>
      <c r="H1033" s="54" t="s">
        <v>16</v>
      </c>
      <c r="I1033" s="63">
        <v>1</v>
      </c>
      <c r="J1033" s="52"/>
      <c r="K1033" s="204">
        <v>3125</v>
      </c>
      <c r="L1033" s="204"/>
      <c r="M1033" s="96"/>
      <c r="N1033" s="97">
        <f t="shared" si="60"/>
        <v>3125</v>
      </c>
      <c r="O1033" s="106">
        <f t="shared" si="56"/>
        <v>0</v>
      </c>
      <c r="P1033" s="33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7"/>
    </row>
    <row r="1034" spans="1:27" ht="18" x14ac:dyDescent="0.25">
      <c r="A1034" s="33"/>
      <c r="B1034" s="5"/>
      <c r="C1034" s="5" t="s">
        <v>208</v>
      </c>
      <c r="D1034" s="54" t="s">
        <v>312</v>
      </c>
      <c r="E1034" s="6">
        <v>45838</v>
      </c>
      <c r="F1034" s="203" t="s">
        <v>1465</v>
      </c>
      <c r="G1034" s="203"/>
      <c r="H1034" s="54" t="s">
        <v>16</v>
      </c>
      <c r="I1034" s="63">
        <v>2</v>
      </c>
      <c r="J1034" s="52"/>
      <c r="K1034" s="204">
        <v>3125</v>
      </c>
      <c r="L1034" s="204"/>
      <c r="M1034" s="96"/>
      <c r="N1034" s="97">
        <f t="shared" si="60"/>
        <v>6250</v>
      </c>
      <c r="O1034" s="106">
        <f t="shared" si="56"/>
        <v>0</v>
      </c>
      <c r="P1034" s="33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7"/>
    </row>
    <row r="1035" spans="1:27" ht="18" x14ac:dyDescent="0.25">
      <c r="A1035" s="33"/>
      <c r="B1035" s="5"/>
      <c r="C1035" s="5" t="s">
        <v>208</v>
      </c>
      <c r="D1035" s="54" t="s">
        <v>390</v>
      </c>
      <c r="E1035" s="6">
        <v>45838</v>
      </c>
      <c r="F1035" s="203" t="s">
        <v>1466</v>
      </c>
      <c r="G1035" s="203"/>
      <c r="H1035" s="54" t="s">
        <v>16</v>
      </c>
      <c r="I1035" s="63">
        <v>1</v>
      </c>
      <c r="J1035" s="52"/>
      <c r="K1035" s="204">
        <v>4873.21</v>
      </c>
      <c r="L1035" s="204"/>
      <c r="M1035" s="96"/>
      <c r="N1035" s="97">
        <f t="shared" si="60"/>
        <v>4873.21</v>
      </c>
      <c r="O1035" s="106">
        <f t="shared" si="56"/>
        <v>0</v>
      </c>
      <c r="P1035" s="33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7"/>
    </row>
    <row r="1036" spans="1:27" ht="18" x14ac:dyDescent="0.25">
      <c r="A1036" s="33"/>
      <c r="B1036" s="5"/>
      <c r="C1036" s="5" t="s">
        <v>208</v>
      </c>
      <c r="D1036" s="54" t="s">
        <v>312</v>
      </c>
      <c r="E1036" s="6">
        <v>45838</v>
      </c>
      <c r="F1036" s="203" t="s">
        <v>1467</v>
      </c>
      <c r="G1036" s="203"/>
      <c r="H1036" s="54" t="s">
        <v>16</v>
      </c>
      <c r="I1036" s="63">
        <v>4</v>
      </c>
      <c r="J1036" s="52"/>
      <c r="K1036" s="204">
        <v>5973</v>
      </c>
      <c r="L1036" s="204"/>
      <c r="M1036" s="96"/>
      <c r="N1036" s="97">
        <f t="shared" si="60"/>
        <v>23892</v>
      </c>
      <c r="O1036" s="106">
        <f t="shared" si="56"/>
        <v>0</v>
      </c>
      <c r="P1036" s="33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7"/>
    </row>
    <row r="1037" spans="1:27" ht="18" x14ac:dyDescent="0.25">
      <c r="A1037" s="33"/>
      <c r="B1037" s="5"/>
      <c r="C1037" s="5" t="s">
        <v>58</v>
      </c>
      <c r="D1037" s="54" t="s">
        <v>33</v>
      </c>
      <c r="E1037" s="6">
        <v>45838</v>
      </c>
      <c r="F1037" s="203" t="s">
        <v>1468</v>
      </c>
      <c r="G1037" s="203"/>
      <c r="H1037" s="54" t="s">
        <v>16</v>
      </c>
      <c r="I1037" s="63">
        <v>49</v>
      </c>
      <c r="J1037" s="52"/>
      <c r="K1037" s="204">
        <v>1115.0999999999999</v>
      </c>
      <c r="L1037" s="204"/>
      <c r="M1037" s="96"/>
      <c r="N1037" s="97">
        <f t="shared" ref="N1037:N1040" si="61">I1037*K1037</f>
        <v>54639.899999999994</v>
      </c>
      <c r="O1037" s="106">
        <f t="shared" si="56"/>
        <v>0</v>
      </c>
      <c r="P1037" s="33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7"/>
    </row>
    <row r="1038" spans="1:27" ht="18" x14ac:dyDescent="0.25">
      <c r="A1038" s="33"/>
      <c r="B1038" s="5"/>
      <c r="C1038" s="5" t="s">
        <v>58</v>
      </c>
      <c r="D1038" s="54" t="s">
        <v>1469</v>
      </c>
      <c r="E1038" s="6">
        <v>45838</v>
      </c>
      <c r="F1038" s="203" t="s">
        <v>1470</v>
      </c>
      <c r="G1038" s="203"/>
      <c r="H1038" s="54" t="s">
        <v>16</v>
      </c>
      <c r="I1038" s="63">
        <v>6</v>
      </c>
      <c r="J1038" s="52"/>
      <c r="K1038" s="204">
        <v>717.44</v>
      </c>
      <c r="L1038" s="204"/>
      <c r="M1038" s="96"/>
      <c r="N1038" s="97">
        <f t="shared" si="61"/>
        <v>4304.6400000000003</v>
      </c>
      <c r="O1038" s="106">
        <f t="shared" si="56"/>
        <v>0</v>
      </c>
      <c r="P1038" s="33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7"/>
    </row>
    <row r="1039" spans="1:27" ht="18" x14ac:dyDescent="0.25">
      <c r="A1039" s="33"/>
      <c r="B1039" s="5"/>
      <c r="C1039" s="5" t="s">
        <v>58</v>
      </c>
      <c r="D1039" s="54" t="s">
        <v>666</v>
      </c>
      <c r="E1039" s="6">
        <v>45838</v>
      </c>
      <c r="F1039" s="203" t="s">
        <v>1471</v>
      </c>
      <c r="G1039" s="203"/>
      <c r="H1039" s="54" t="s">
        <v>16</v>
      </c>
      <c r="I1039" s="63">
        <v>2</v>
      </c>
      <c r="J1039" s="52"/>
      <c r="K1039" s="204">
        <v>2070.9</v>
      </c>
      <c r="L1039" s="204"/>
      <c r="M1039" s="96"/>
      <c r="N1039" s="97">
        <f t="shared" si="61"/>
        <v>4141.8</v>
      </c>
      <c r="O1039" s="106">
        <f t="shared" si="56"/>
        <v>0</v>
      </c>
      <c r="P1039" s="33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7"/>
    </row>
    <row r="1040" spans="1:27" ht="18" x14ac:dyDescent="0.25">
      <c r="A1040" s="33"/>
      <c r="B1040" s="5"/>
      <c r="C1040" s="5" t="s">
        <v>58</v>
      </c>
      <c r="D1040" s="54" t="s">
        <v>270</v>
      </c>
      <c r="E1040" s="6">
        <v>45838</v>
      </c>
      <c r="F1040" s="203" t="s">
        <v>1472</v>
      </c>
      <c r="G1040" s="203"/>
      <c r="H1040" s="54" t="s">
        <v>16</v>
      </c>
      <c r="I1040" s="63">
        <v>30</v>
      </c>
      <c r="J1040" s="52"/>
      <c r="K1040" s="204">
        <v>817.74</v>
      </c>
      <c r="L1040" s="204"/>
      <c r="M1040" s="96"/>
      <c r="N1040" s="97">
        <f t="shared" si="61"/>
        <v>24532.2</v>
      </c>
      <c r="O1040" s="106">
        <f t="shared" si="56"/>
        <v>0</v>
      </c>
      <c r="P1040" s="33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7"/>
    </row>
    <row r="1041" spans="1:27" ht="18" x14ac:dyDescent="0.25">
      <c r="A1041" s="33"/>
      <c r="B1041" s="5"/>
      <c r="C1041" s="5" t="s">
        <v>153</v>
      </c>
      <c r="D1041" s="6">
        <v>44370</v>
      </c>
      <c r="E1041" s="6">
        <v>45838</v>
      </c>
      <c r="F1041" s="203" t="s">
        <v>1473</v>
      </c>
      <c r="G1041" s="203"/>
      <c r="H1041" s="54" t="s">
        <v>16</v>
      </c>
      <c r="I1041" s="63">
        <v>56</v>
      </c>
      <c r="J1041" s="52"/>
      <c r="K1041" s="204" t="s">
        <v>1474</v>
      </c>
      <c r="L1041" s="204"/>
      <c r="M1041" s="96"/>
      <c r="N1041" s="97" t="s">
        <v>1475</v>
      </c>
      <c r="O1041" s="106">
        <f t="shared" si="56"/>
        <v>0</v>
      </c>
      <c r="P1041" s="33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7"/>
    </row>
    <row r="1042" spans="1:27" s="25" customFormat="1" ht="18" x14ac:dyDescent="0.25">
      <c r="A1042" s="76"/>
      <c r="B1042" s="23"/>
      <c r="C1042" s="23" t="s">
        <v>1476</v>
      </c>
      <c r="D1042" s="24">
        <v>45240</v>
      </c>
      <c r="E1042" s="24">
        <v>45838</v>
      </c>
      <c r="F1042" s="57" t="s">
        <v>1477</v>
      </c>
      <c r="G1042" s="57"/>
      <c r="H1042" s="57" t="s">
        <v>160</v>
      </c>
      <c r="I1042" s="70">
        <v>55</v>
      </c>
      <c r="J1042" s="57"/>
      <c r="K1042" s="71"/>
      <c r="L1042" s="71" t="s">
        <v>1478</v>
      </c>
      <c r="M1042" s="101"/>
      <c r="N1042" s="102" t="s">
        <v>1479</v>
      </c>
      <c r="O1042" s="106">
        <f t="shared" si="56"/>
        <v>26609</v>
      </c>
      <c r="P1042" s="76"/>
      <c r="Q1042" s="22"/>
      <c r="R1042" s="22"/>
      <c r="S1042" s="22"/>
      <c r="T1042" s="22"/>
      <c r="U1042" s="22"/>
      <c r="V1042" s="22"/>
      <c r="W1042" s="22"/>
      <c r="X1042" s="22"/>
      <c r="Y1042" s="22"/>
      <c r="Z1042" s="22"/>
    </row>
    <row r="1043" spans="1:27" s="25" customFormat="1" ht="18" x14ac:dyDescent="0.25">
      <c r="A1043" s="76"/>
      <c r="B1043" s="23"/>
      <c r="C1043" s="23" t="s">
        <v>58</v>
      </c>
      <c r="D1043" s="24">
        <v>45240</v>
      </c>
      <c r="E1043" s="24">
        <v>45838</v>
      </c>
      <c r="F1043" s="26" t="s">
        <v>1480</v>
      </c>
      <c r="G1043" s="57"/>
      <c r="H1043" s="57" t="s">
        <v>160</v>
      </c>
      <c r="I1043" s="70">
        <v>2</v>
      </c>
      <c r="J1043" s="57"/>
      <c r="K1043" s="71"/>
      <c r="L1043" s="71" t="s">
        <v>1481</v>
      </c>
      <c r="M1043" s="101"/>
      <c r="N1043" s="102" t="s">
        <v>1482</v>
      </c>
      <c r="O1043" s="106">
        <f t="shared" si="56"/>
        <v>424.8</v>
      </c>
      <c r="P1043" s="76"/>
      <c r="Q1043" s="22"/>
      <c r="R1043" s="22"/>
      <c r="S1043" s="22"/>
      <c r="T1043" s="22"/>
      <c r="U1043" s="22"/>
      <c r="V1043" s="22"/>
      <c r="W1043" s="22"/>
      <c r="X1043" s="22"/>
      <c r="Y1043" s="22"/>
      <c r="Z1043" s="22"/>
    </row>
    <row r="1044" spans="1:27" s="25" customFormat="1" ht="36" x14ac:dyDescent="0.25">
      <c r="A1044" s="76"/>
      <c r="B1044" s="23"/>
      <c r="C1044" s="23" t="s">
        <v>58</v>
      </c>
      <c r="D1044" s="24">
        <v>45240</v>
      </c>
      <c r="E1044" s="24">
        <v>45838</v>
      </c>
      <c r="F1044" s="26" t="s">
        <v>1483</v>
      </c>
      <c r="G1044" s="57"/>
      <c r="H1044" s="57" t="s">
        <v>160</v>
      </c>
      <c r="I1044" s="70">
        <v>19</v>
      </c>
      <c r="J1044" s="57"/>
      <c r="K1044" s="71"/>
      <c r="L1044" s="71" t="s">
        <v>1484</v>
      </c>
      <c r="M1044" s="101"/>
      <c r="N1044" s="102" t="s">
        <v>1485</v>
      </c>
      <c r="O1044" s="106">
        <f t="shared" si="56"/>
        <v>21377.850000000002</v>
      </c>
      <c r="P1044" s="76"/>
      <c r="Q1044" s="22"/>
      <c r="R1044" s="22"/>
      <c r="S1044" s="22"/>
      <c r="T1044" s="22"/>
      <c r="U1044" s="22"/>
      <c r="V1044" s="22"/>
      <c r="W1044" s="22"/>
      <c r="X1044" s="22"/>
      <c r="Y1044" s="22"/>
      <c r="Z1044" s="22"/>
    </row>
    <row r="1045" spans="1:27" s="25" customFormat="1" ht="18" x14ac:dyDescent="0.25">
      <c r="A1045" s="76"/>
      <c r="B1045" s="23"/>
      <c r="C1045" s="23" t="s">
        <v>64</v>
      </c>
      <c r="D1045" s="24">
        <v>45632</v>
      </c>
      <c r="E1045" s="24">
        <v>45838</v>
      </c>
      <c r="F1045" s="57" t="s">
        <v>1486</v>
      </c>
      <c r="G1045" s="57"/>
      <c r="H1045" s="57" t="s">
        <v>160</v>
      </c>
      <c r="I1045" s="70">
        <v>2</v>
      </c>
      <c r="J1045" s="57"/>
      <c r="K1045" s="71"/>
      <c r="L1045" s="71" t="s">
        <v>1487</v>
      </c>
      <c r="M1045" s="101"/>
      <c r="N1045" s="102" t="s">
        <v>1488</v>
      </c>
      <c r="O1045" s="106">
        <f t="shared" ref="O1045:O1108" si="62">SUM(I1045*L1045)</f>
        <v>22598.98</v>
      </c>
      <c r="P1045" s="76"/>
      <c r="Q1045" s="22"/>
      <c r="R1045" s="22"/>
      <c r="S1045" s="22"/>
      <c r="T1045" s="22"/>
      <c r="U1045" s="22"/>
      <c r="V1045" s="22"/>
      <c r="W1045" s="22"/>
      <c r="X1045" s="22"/>
      <c r="Y1045" s="22"/>
      <c r="Z1045" s="22"/>
    </row>
    <row r="1046" spans="1:27" ht="18" x14ac:dyDescent="0.25">
      <c r="A1046" s="33"/>
      <c r="B1046" s="5"/>
      <c r="C1046" s="5" t="s">
        <v>64</v>
      </c>
      <c r="D1046" s="54" t="s">
        <v>390</v>
      </c>
      <c r="E1046" s="6">
        <v>45838</v>
      </c>
      <c r="F1046" s="203" t="s">
        <v>1489</v>
      </c>
      <c r="G1046" s="203"/>
      <c r="H1046" s="54" t="s">
        <v>16</v>
      </c>
      <c r="I1046" s="63">
        <v>6.5</v>
      </c>
      <c r="J1046" s="52"/>
      <c r="K1046" s="204">
        <v>595.19200000000001</v>
      </c>
      <c r="L1046" s="204"/>
      <c r="M1046" s="96"/>
      <c r="N1046" s="97">
        <f>I1046*K1046</f>
        <v>3868.748</v>
      </c>
      <c r="O1046" s="106">
        <f t="shared" si="62"/>
        <v>0</v>
      </c>
      <c r="P1046" s="33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7"/>
    </row>
    <row r="1047" spans="1:27" ht="18" x14ac:dyDescent="0.25">
      <c r="A1047" s="33"/>
      <c r="B1047" s="5"/>
      <c r="C1047" s="5" t="s">
        <v>419</v>
      </c>
      <c r="D1047" s="54" t="s">
        <v>390</v>
      </c>
      <c r="E1047" s="6">
        <v>45838</v>
      </c>
      <c r="F1047" s="203" t="s">
        <v>1490</v>
      </c>
      <c r="G1047" s="203"/>
      <c r="H1047" s="54" t="s">
        <v>16</v>
      </c>
      <c r="I1047" s="63">
        <v>3.25</v>
      </c>
      <c r="J1047" s="52"/>
      <c r="K1047" s="204">
        <v>8075</v>
      </c>
      <c r="L1047" s="204"/>
      <c r="M1047" s="96"/>
      <c r="N1047" s="97">
        <f>I1047*K1047</f>
        <v>26243.75</v>
      </c>
      <c r="O1047" s="106">
        <f t="shared" si="62"/>
        <v>0</v>
      </c>
      <c r="P1047" s="33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7"/>
    </row>
    <row r="1048" spans="1:27" ht="18" x14ac:dyDescent="0.25">
      <c r="A1048" s="33"/>
      <c r="B1048" s="5"/>
      <c r="C1048" s="5" t="s">
        <v>64</v>
      </c>
      <c r="D1048" s="54" t="s">
        <v>390</v>
      </c>
      <c r="E1048" s="6">
        <v>45838</v>
      </c>
      <c r="F1048" s="203" t="s">
        <v>1491</v>
      </c>
      <c r="G1048" s="203"/>
      <c r="H1048" s="54" t="s">
        <v>16</v>
      </c>
      <c r="I1048" s="63">
        <v>4</v>
      </c>
      <c r="J1048" s="52"/>
      <c r="K1048" s="204" t="s">
        <v>1492</v>
      </c>
      <c r="L1048" s="204"/>
      <c r="M1048" s="96"/>
      <c r="N1048" s="97" t="s">
        <v>1493</v>
      </c>
      <c r="O1048" s="106">
        <f t="shared" si="62"/>
        <v>0</v>
      </c>
      <c r="P1048" s="33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7"/>
    </row>
    <row r="1049" spans="1:27" ht="18" x14ac:dyDescent="0.25">
      <c r="A1049" s="33"/>
      <c r="B1049" s="5"/>
      <c r="C1049" s="5" t="s">
        <v>64</v>
      </c>
      <c r="D1049" s="54" t="s">
        <v>390</v>
      </c>
      <c r="E1049" s="6">
        <v>45838</v>
      </c>
      <c r="F1049" s="203" t="s">
        <v>1494</v>
      </c>
      <c r="G1049" s="203"/>
      <c r="H1049" s="54" t="s">
        <v>16</v>
      </c>
      <c r="I1049" s="63">
        <v>3</v>
      </c>
      <c r="J1049" s="52"/>
      <c r="K1049" s="204">
        <v>3868.75</v>
      </c>
      <c r="L1049" s="204"/>
      <c r="M1049" s="96"/>
      <c r="N1049" s="97">
        <f>I1049*K1049</f>
        <v>11606.25</v>
      </c>
      <c r="O1049" s="106">
        <f t="shared" si="62"/>
        <v>0</v>
      </c>
      <c r="P1049" s="33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7"/>
    </row>
    <row r="1050" spans="1:27" ht="18" x14ac:dyDescent="0.25">
      <c r="A1050" s="33"/>
      <c r="B1050" s="5"/>
      <c r="C1050" s="5" t="s">
        <v>64</v>
      </c>
      <c r="D1050" s="6">
        <v>45455</v>
      </c>
      <c r="E1050" s="6">
        <v>45838</v>
      </c>
      <c r="F1050" s="203" t="s">
        <v>1495</v>
      </c>
      <c r="G1050" s="203"/>
      <c r="H1050" s="54" t="s">
        <v>16</v>
      </c>
      <c r="I1050" s="63">
        <v>4</v>
      </c>
      <c r="J1050" s="52"/>
      <c r="K1050" s="204">
        <v>1615.3720000000001</v>
      </c>
      <c r="L1050" s="204"/>
      <c r="M1050" s="96"/>
      <c r="N1050" s="97">
        <f>I1050*K1050</f>
        <v>6461.4880000000003</v>
      </c>
      <c r="O1050" s="106">
        <f t="shared" si="62"/>
        <v>0</v>
      </c>
      <c r="P1050" s="33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7"/>
    </row>
    <row r="1051" spans="1:27" ht="18" x14ac:dyDescent="0.25">
      <c r="A1051" s="33"/>
      <c r="B1051" s="5"/>
      <c r="C1051" s="5" t="s">
        <v>64</v>
      </c>
      <c r="D1051" s="54" t="s">
        <v>390</v>
      </c>
      <c r="E1051" s="6">
        <v>45838</v>
      </c>
      <c r="F1051" s="203" t="s">
        <v>1496</v>
      </c>
      <c r="G1051" s="203"/>
      <c r="H1051" s="54" t="s">
        <v>16</v>
      </c>
      <c r="I1051" s="63">
        <v>7</v>
      </c>
      <c r="J1051" s="52"/>
      <c r="K1051" s="204">
        <v>724.53199999999993</v>
      </c>
      <c r="L1051" s="204"/>
      <c r="M1051" s="96"/>
      <c r="N1051" s="97">
        <f>I1051*K1051</f>
        <v>5071.7239999999993</v>
      </c>
      <c r="O1051" s="106">
        <f t="shared" si="62"/>
        <v>0</v>
      </c>
      <c r="P1051" s="33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7"/>
    </row>
    <row r="1052" spans="1:27" ht="18" x14ac:dyDescent="0.25">
      <c r="A1052" s="33"/>
      <c r="B1052" s="5"/>
      <c r="C1052" s="5" t="s">
        <v>74</v>
      </c>
      <c r="D1052" s="54" t="s">
        <v>390</v>
      </c>
      <c r="E1052" s="6">
        <v>45838</v>
      </c>
      <c r="F1052" s="203" t="s">
        <v>1497</v>
      </c>
      <c r="G1052" s="203"/>
      <c r="H1052" s="54" t="s">
        <v>16</v>
      </c>
      <c r="I1052" s="63">
        <v>16</v>
      </c>
      <c r="J1052" s="52"/>
      <c r="K1052" s="204">
        <v>854.32</v>
      </c>
      <c r="L1052" s="204"/>
      <c r="M1052" s="96"/>
      <c r="N1052" s="97">
        <f>I1052*K1052</f>
        <v>13669.12</v>
      </c>
      <c r="O1052" s="106">
        <f t="shared" si="62"/>
        <v>0</v>
      </c>
      <c r="P1052" s="33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7"/>
    </row>
    <row r="1053" spans="1:27" s="17" customFormat="1" ht="18" x14ac:dyDescent="0.25">
      <c r="A1053" s="33"/>
      <c r="B1053" s="5"/>
      <c r="C1053" s="5" t="s">
        <v>74</v>
      </c>
      <c r="D1053" s="6">
        <v>45632</v>
      </c>
      <c r="E1053" s="6">
        <v>45838</v>
      </c>
      <c r="F1053" s="52" t="s">
        <v>1498</v>
      </c>
      <c r="G1053" s="52"/>
      <c r="H1053" s="54" t="s">
        <v>160</v>
      </c>
      <c r="I1053" s="63">
        <v>3</v>
      </c>
      <c r="J1053" s="52"/>
      <c r="K1053" s="72"/>
      <c r="L1053" s="72" t="s">
        <v>1499</v>
      </c>
      <c r="M1053" s="96"/>
      <c r="N1053" s="97" t="s">
        <v>1500</v>
      </c>
      <c r="O1053" s="106">
        <f t="shared" si="62"/>
        <v>541.62</v>
      </c>
      <c r="P1053" s="33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spans="1:27" s="17" customFormat="1" ht="18" x14ac:dyDescent="0.25">
      <c r="A1054" s="33"/>
      <c r="B1054" s="5"/>
      <c r="C1054" s="5" t="s">
        <v>74</v>
      </c>
      <c r="D1054" s="6">
        <v>45632</v>
      </c>
      <c r="E1054" s="6">
        <v>45838</v>
      </c>
      <c r="F1054" s="52" t="s">
        <v>1501</v>
      </c>
      <c r="G1054" s="52"/>
      <c r="H1054" s="54" t="s">
        <v>160</v>
      </c>
      <c r="I1054" s="63">
        <v>2</v>
      </c>
      <c r="J1054" s="52"/>
      <c r="K1054" s="72"/>
      <c r="L1054" s="72" t="s">
        <v>1502</v>
      </c>
      <c r="M1054" s="96"/>
      <c r="N1054" s="97" t="s">
        <v>1503</v>
      </c>
      <c r="O1054" s="106">
        <f t="shared" si="62"/>
        <v>89.68</v>
      </c>
      <c r="P1054" s="33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spans="1:27" ht="18" x14ac:dyDescent="0.25">
      <c r="A1055" s="33"/>
      <c r="B1055" s="5"/>
      <c r="C1055" s="5" t="s">
        <v>74</v>
      </c>
      <c r="D1055" s="54" t="s">
        <v>1504</v>
      </c>
      <c r="E1055" s="6">
        <v>45838</v>
      </c>
      <c r="F1055" s="203" t="s">
        <v>1505</v>
      </c>
      <c r="G1055" s="203"/>
      <c r="H1055" s="54" t="s">
        <v>16</v>
      </c>
      <c r="I1055" s="63">
        <v>1</v>
      </c>
      <c r="J1055" s="52"/>
      <c r="K1055" s="204">
        <v>700.92</v>
      </c>
      <c r="L1055" s="204"/>
      <c r="M1055" s="96"/>
      <c r="N1055" s="97">
        <f t="shared" ref="N1055:N1064" si="63">I1055*K1055</f>
        <v>700.92</v>
      </c>
      <c r="O1055" s="106">
        <f t="shared" si="62"/>
        <v>0</v>
      </c>
      <c r="P1055" s="33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7"/>
    </row>
    <row r="1056" spans="1:27" ht="18" x14ac:dyDescent="0.25">
      <c r="A1056" s="33"/>
      <c r="B1056" s="5"/>
      <c r="C1056" s="5" t="s">
        <v>74</v>
      </c>
      <c r="D1056" s="54" t="s">
        <v>1504</v>
      </c>
      <c r="E1056" s="6">
        <v>45838</v>
      </c>
      <c r="F1056" s="203" t="s">
        <v>1506</v>
      </c>
      <c r="G1056" s="203"/>
      <c r="H1056" s="54" t="s">
        <v>16</v>
      </c>
      <c r="I1056" s="63">
        <v>49</v>
      </c>
      <c r="J1056" s="52"/>
      <c r="K1056" s="204">
        <v>392.17</v>
      </c>
      <c r="L1056" s="214"/>
      <c r="M1056" s="96"/>
      <c r="N1056" s="97">
        <f t="shared" si="63"/>
        <v>19216.330000000002</v>
      </c>
      <c r="O1056" s="106">
        <f t="shared" si="62"/>
        <v>0</v>
      </c>
      <c r="P1056" s="33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7"/>
    </row>
    <row r="1057" spans="1:27" ht="18" x14ac:dyDescent="0.25">
      <c r="A1057" s="33"/>
      <c r="B1057" s="5"/>
      <c r="C1057" s="5" t="s">
        <v>74</v>
      </c>
      <c r="D1057" s="54" t="s">
        <v>1504</v>
      </c>
      <c r="E1057" s="6">
        <v>45838</v>
      </c>
      <c r="F1057" s="203" t="s">
        <v>1507</v>
      </c>
      <c r="G1057" s="203"/>
      <c r="H1057" s="54" t="s">
        <v>16</v>
      </c>
      <c r="I1057" s="63">
        <v>46</v>
      </c>
      <c r="J1057" s="52"/>
      <c r="K1057" s="204">
        <v>692.07</v>
      </c>
      <c r="L1057" s="204"/>
      <c r="M1057" s="96"/>
      <c r="N1057" s="97">
        <f t="shared" si="63"/>
        <v>31835.22</v>
      </c>
      <c r="O1057" s="106">
        <f t="shared" si="62"/>
        <v>0</v>
      </c>
      <c r="P1057" s="33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7"/>
    </row>
    <row r="1058" spans="1:27" ht="18" x14ac:dyDescent="0.25">
      <c r="A1058" s="33"/>
      <c r="B1058" s="5"/>
      <c r="C1058" s="5" t="s">
        <v>74</v>
      </c>
      <c r="D1058" s="54" t="s">
        <v>1504</v>
      </c>
      <c r="E1058" s="6">
        <v>45838</v>
      </c>
      <c r="F1058" s="203" t="s">
        <v>1508</v>
      </c>
      <c r="G1058" s="203"/>
      <c r="H1058" s="54" t="s">
        <v>16</v>
      </c>
      <c r="I1058" s="63">
        <v>98</v>
      </c>
      <c r="J1058" s="52"/>
      <c r="K1058" s="204">
        <v>224.2</v>
      </c>
      <c r="L1058" s="204"/>
      <c r="M1058" s="96"/>
      <c r="N1058" s="97">
        <f t="shared" si="63"/>
        <v>21971.599999999999</v>
      </c>
      <c r="O1058" s="106">
        <f t="shared" si="62"/>
        <v>0</v>
      </c>
      <c r="P1058" s="33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7"/>
    </row>
    <row r="1059" spans="1:27" ht="18" x14ac:dyDescent="0.25">
      <c r="A1059" s="33"/>
      <c r="B1059" s="5"/>
      <c r="C1059" s="5" t="s">
        <v>74</v>
      </c>
      <c r="D1059" s="54" t="s">
        <v>390</v>
      </c>
      <c r="E1059" s="6">
        <v>45838</v>
      </c>
      <c r="F1059" s="203" t="s">
        <v>1509</v>
      </c>
      <c r="G1059" s="203"/>
      <c r="H1059" s="54" t="s">
        <v>16</v>
      </c>
      <c r="I1059" s="63">
        <v>40</v>
      </c>
      <c r="J1059" s="52"/>
      <c r="K1059" s="204">
        <v>888.84</v>
      </c>
      <c r="L1059" s="204"/>
      <c r="M1059" s="96"/>
      <c r="N1059" s="97">
        <f t="shared" si="63"/>
        <v>35553.599999999999</v>
      </c>
      <c r="O1059" s="106">
        <f t="shared" si="62"/>
        <v>0</v>
      </c>
      <c r="P1059" s="33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7"/>
    </row>
    <row r="1060" spans="1:27" ht="18" x14ac:dyDescent="0.25">
      <c r="A1060" s="33"/>
      <c r="B1060" s="5"/>
      <c r="C1060" s="5" t="s">
        <v>74</v>
      </c>
      <c r="D1060" s="54" t="s">
        <v>390</v>
      </c>
      <c r="E1060" s="6">
        <v>45838</v>
      </c>
      <c r="F1060" s="203" t="s">
        <v>1510</v>
      </c>
      <c r="G1060" s="203"/>
      <c r="H1060" s="54" t="s">
        <v>16</v>
      </c>
      <c r="I1060" s="63">
        <v>14</v>
      </c>
      <c r="J1060" s="52"/>
      <c r="K1060" s="204">
        <v>1336.65</v>
      </c>
      <c r="L1060" s="204"/>
      <c r="M1060" s="96"/>
      <c r="N1060" s="97">
        <f t="shared" si="63"/>
        <v>18713.100000000002</v>
      </c>
      <c r="O1060" s="106">
        <f t="shared" si="62"/>
        <v>0</v>
      </c>
      <c r="P1060" s="33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7"/>
    </row>
    <row r="1061" spans="1:27" ht="18" x14ac:dyDescent="0.25">
      <c r="A1061" s="33"/>
      <c r="B1061" s="5"/>
      <c r="C1061" s="5" t="s">
        <v>74</v>
      </c>
      <c r="D1061" s="54" t="s">
        <v>390</v>
      </c>
      <c r="E1061" s="6">
        <v>45838</v>
      </c>
      <c r="F1061" s="203" t="s">
        <v>1511</v>
      </c>
      <c r="G1061" s="203"/>
      <c r="H1061" s="54" t="s">
        <v>16</v>
      </c>
      <c r="I1061" s="63">
        <v>66</v>
      </c>
      <c r="J1061" s="52"/>
      <c r="K1061" s="204">
        <v>379.96</v>
      </c>
      <c r="L1061" s="204"/>
      <c r="M1061" s="96"/>
      <c r="N1061" s="97">
        <f t="shared" si="63"/>
        <v>25077.359999999997</v>
      </c>
      <c r="O1061" s="106">
        <f t="shared" si="62"/>
        <v>0</v>
      </c>
      <c r="P1061" s="33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7"/>
    </row>
    <row r="1062" spans="1:27" ht="18" x14ac:dyDescent="0.25">
      <c r="A1062" s="33"/>
      <c r="B1062" s="5"/>
      <c r="C1062" s="5" t="s">
        <v>64</v>
      </c>
      <c r="D1062" s="54" t="s">
        <v>390</v>
      </c>
      <c r="E1062" s="6">
        <v>45838</v>
      </c>
      <c r="F1062" s="203" t="s">
        <v>1512</v>
      </c>
      <c r="G1062" s="203"/>
      <c r="H1062" s="54" t="s">
        <v>16</v>
      </c>
      <c r="I1062" s="63">
        <v>2</v>
      </c>
      <c r="J1062" s="52"/>
      <c r="K1062" s="204">
        <v>483.8</v>
      </c>
      <c r="L1062" s="204"/>
      <c r="M1062" s="96"/>
      <c r="N1062" s="97">
        <f t="shared" si="63"/>
        <v>967.6</v>
      </c>
      <c r="O1062" s="106">
        <f t="shared" si="62"/>
        <v>0</v>
      </c>
      <c r="P1062" s="33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7"/>
    </row>
    <row r="1063" spans="1:27" ht="18" x14ac:dyDescent="0.25">
      <c r="A1063" s="33"/>
      <c r="B1063" s="5"/>
      <c r="C1063" s="5" t="s">
        <v>64</v>
      </c>
      <c r="D1063" s="6">
        <v>45455</v>
      </c>
      <c r="E1063" s="6">
        <v>45838</v>
      </c>
      <c r="F1063" s="203" t="s">
        <v>1513</v>
      </c>
      <c r="G1063" s="203"/>
      <c r="H1063" s="54" t="s">
        <v>16</v>
      </c>
      <c r="I1063" s="63">
        <v>8</v>
      </c>
      <c r="J1063" s="52"/>
      <c r="K1063" s="204">
        <v>295.83</v>
      </c>
      <c r="L1063" s="204"/>
      <c r="M1063" s="96"/>
      <c r="N1063" s="97">
        <f t="shared" si="63"/>
        <v>2366.64</v>
      </c>
      <c r="O1063" s="106">
        <f t="shared" si="62"/>
        <v>0</v>
      </c>
      <c r="P1063" s="33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7"/>
    </row>
    <row r="1064" spans="1:27" ht="18" x14ac:dyDescent="0.25">
      <c r="A1064" s="33"/>
      <c r="B1064" s="5"/>
      <c r="C1064" s="5" t="s">
        <v>153</v>
      </c>
      <c r="D1064" s="54" t="s">
        <v>494</v>
      </c>
      <c r="E1064" s="6">
        <v>45838</v>
      </c>
      <c r="F1064" s="203" t="s">
        <v>1514</v>
      </c>
      <c r="G1064" s="203"/>
      <c r="H1064" s="54" t="s">
        <v>16</v>
      </c>
      <c r="I1064" s="63">
        <v>2</v>
      </c>
      <c r="J1064" s="52"/>
      <c r="K1064" s="204">
        <v>21000</v>
      </c>
      <c r="L1064" s="204"/>
      <c r="M1064" s="96"/>
      <c r="N1064" s="97">
        <f t="shared" si="63"/>
        <v>42000</v>
      </c>
      <c r="O1064" s="106">
        <f t="shared" si="62"/>
        <v>0</v>
      </c>
      <c r="P1064" s="33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7"/>
    </row>
    <row r="1065" spans="1:27" s="28" customFormat="1" ht="18" x14ac:dyDescent="0.25">
      <c r="A1065" s="31"/>
      <c r="B1065" s="18"/>
      <c r="C1065" s="23" t="s">
        <v>64</v>
      </c>
      <c r="D1065" s="57" t="s">
        <v>270</v>
      </c>
      <c r="E1065" s="24">
        <v>45838</v>
      </c>
      <c r="F1065" s="212" t="s">
        <v>1515</v>
      </c>
      <c r="G1065" s="212"/>
      <c r="H1065" s="57" t="s">
        <v>16</v>
      </c>
      <c r="I1065" s="70">
        <v>12</v>
      </c>
      <c r="J1065" s="57"/>
      <c r="K1065" s="213">
        <v>162.79</v>
      </c>
      <c r="L1065" s="213"/>
      <c r="M1065" s="101"/>
      <c r="N1065" s="102">
        <f t="shared" ref="N1065:N1074" si="64">I1065*K1065</f>
        <v>1953.48</v>
      </c>
      <c r="O1065" s="106">
        <f t="shared" si="62"/>
        <v>0</v>
      </c>
      <c r="P1065" s="31"/>
      <c r="Q1065" s="27"/>
      <c r="R1065" s="27"/>
      <c r="S1065" s="27"/>
      <c r="T1065" s="27"/>
      <c r="U1065" s="27"/>
      <c r="V1065" s="27"/>
      <c r="W1065" s="27"/>
      <c r="X1065" s="27"/>
      <c r="Y1065" s="27"/>
      <c r="Z1065" s="27"/>
    </row>
    <row r="1066" spans="1:27" ht="18" x14ac:dyDescent="0.25">
      <c r="A1066" s="33"/>
      <c r="B1066" s="5"/>
      <c r="C1066" s="5" t="s">
        <v>74</v>
      </c>
      <c r="D1066" s="54" t="s">
        <v>1516</v>
      </c>
      <c r="E1066" s="6">
        <v>45838</v>
      </c>
      <c r="F1066" s="203" t="s">
        <v>1517</v>
      </c>
      <c r="G1066" s="203"/>
      <c r="H1066" s="54" t="s">
        <v>16</v>
      </c>
      <c r="I1066" s="63">
        <v>66</v>
      </c>
      <c r="J1066" s="52"/>
      <c r="K1066" s="204">
        <v>437.78</v>
      </c>
      <c r="L1066" s="204"/>
      <c r="M1066" s="96"/>
      <c r="N1066" s="97">
        <f t="shared" si="64"/>
        <v>28893.48</v>
      </c>
      <c r="O1066" s="106">
        <f t="shared" si="62"/>
        <v>0</v>
      </c>
      <c r="P1066" s="33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7"/>
    </row>
    <row r="1067" spans="1:27" ht="18" x14ac:dyDescent="0.25">
      <c r="A1067" s="33"/>
      <c r="B1067" s="5"/>
      <c r="C1067" s="5" t="s">
        <v>74</v>
      </c>
      <c r="D1067" s="54" t="s">
        <v>1518</v>
      </c>
      <c r="E1067" s="6">
        <v>45838</v>
      </c>
      <c r="F1067" s="203" t="s">
        <v>1519</v>
      </c>
      <c r="G1067" s="203"/>
      <c r="H1067" s="54" t="s">
        <v>16</v>
      </c>
      <c r="I1067" s="63">
        <v>1</v>
      </c>
      <c r="J1067" s="52"/>
      <c r="K1067" s="204">
        <v>644.28</v>
      </c>
      <c r="L1067" s="204"/>
      <c r="M1067" s="96"/>
      <c r="N1067" s="97">
        <f t="shared" si="64"/>
        <v>644.28</v>
      </c>
      <c r="O1067" s="106">
        <f t="shared" si="62"/>
        <v>0</v>
      </c>
      <c r="P1067" s="33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7"/>
    </row>
    <row r="1068" spans="1:27" ht="18" x14ac:dyDescent="0.25">
      <c r="A1068" s="33"/>
      <c r="B1068" s="5"/>
      <c r="C1068" s="5" t="s">
        <v>74</v>
      </c>
      <c r="D1068" s="54" t="s">
        <v>270</v>
      </c>
      <c r="E1068" s="6">
        <v>45838</v>
      </c>
      <c r="F1068" s="203" t="s">
        <v>1520</v>
      </c>
      <c r="G1068" s="203"/>
      <c r="H1068" s="54" t="s">
        <v>16</v>
      </c>
      <c r="I1068" s="63">
        <v>14</v>
      </c>
      <c r="J1068" s="52"/>
      <c r="K1068" s="204">
        <v>854.32</v>
      </c>
      <c r="L1068" s="204"/>
      <c r="M1068" s="96"/>
      <c r="N1068" s="97">
        <f t="shared" si="64"/>
        <v>11960.480000000001</v>
      </c>
      <c r="O1068" s="106">
        <f t="shared" si="62"/>
        <v>0</v>
      </c>
      <c r="P1068" s="33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7"/>
    </row>
    <row r="1069" spans="1:27" ht="18" x14ac:dyDescent="0.25">
      <c r="A1069" s="33"/>
      <c r="B1069" s="5"/>
      <c r="C1069" s="5" t="s">
        <v>74</v>
      </c>
      <c r="D1069" s="54" t="s">
        <v>135</v>
      </c>
      <c r="E1069" s="6">
        <v>45838</v>
      </c>
      <c r="F1069" s="203" t="s">
        <v>1521</v>
      </c>
      <c r="G1069" s="203"/>
      <c r="H1069" s="54" t="s">
        <v>16</v>
      </c>
      <c r="I1069" s="63">
        <v>166</v>
      </c>
      <c r="J1069" s="52"/>
      <c r="K1069" s="204">
        <v>224.2</v>
      </c>
      <c r="L1069" s="204"/>
      <c r="M1069" s="96"/>
      <c r="N1069" s="97">
        <f t="shared" si="64"/>
        <v>37217.199999999997</v>
      </c>
      <c r="O1069" s="106">
        <f t="shared" si="62"/>
        <v>0</v>
      </c>
      <c r="P1069" s="33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7"/>
    </row>
    <row r="1070" spans="1:27" ht="18" x14ac:dyDescent="0.25">
      <c r="A1070" s="33"/>
      <c r="B1070" s="5"/>
      <c r="C1070" s="5" t="s">
        <v>64</v>
      </c>
      <c r="D1070" s="54" t="s">
        <v>203</v>
      </c>
      <c r="E1070" s="6">
        <v>45838</v>
      </c>
      <c r="F1070" s="203" t="s">
        <v>1522</v>
      </c>
      <c r="G1070" s="203"/>
      <c r="H1070" s="54" t="s">
        <v>16</v>
      </c>
      <c r="I1070" s="63">
        <v>20</v>
      </c>
      <c r="J1070" s="52"/>
      <c r="K1070" s="204">
        <v>11.39</v>
      </c>
      <c r="L1070" s="204"/>
      <c r="M1070" s="96"/>
      <c r="N1070" s="97">
        <f t="shared" si="64"/>
        <v>227.8</v>
      </c>
      <c r="O1070" s="106">
        <f t="shared" si="62"/>
        <v>0</v>
      </c>
      <c r="P1070" s="33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7"/>
    </row>
    <row r="1071" spans="1:27" ht="18" x14ac:dyDescent="0.25">
      <c r="A1071" s="33"/>
      <c r="B1071" s="5"/>
      <c r="C1071" s="5" t="s">
        <v>74</v>
      </c>
      <c r="D1071" s="54" t="s">
        <v>312</v>
      </c>
      <c r="E1071" s="6">
        <v>45838</v>
      </c>
      <c r="F1071" s="203" t="s">
        <v>1523</v>
      </c>
      <c r="G1071" s="203"/>
      <c r="H1071" s="54" t="s">
        <v>16</v>
      </c>
      <c r="I1071" s="63">
        <v>2</v>
      </c>
      <c r="J1071" s="52"/>
      <c r="K1071" s="204">
        <v>84.37</v>
      </c>
      <c r="L1071" s="204"/>
      <c r="M1071" s="96"/>
      <c r="N1071" s="97">
        <f t="shared" si="64"/>
        <v>168.74</v>
      </c>
      <c r="O1071" s="106">
        <f t="shared" si="62"/>
        <v>0</v>
      </c>
      <c r="P1071" s="33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7"/>
    </row>
    <row r="1072" spans="1:27" ht="18" x14ac:dyDescent="0.25">
      <c r="A1072" s="33"/>
      <c r="B1072" s="5"/>
      <c r="C1072" s="5" t="s">
        <v>64</v>
      </c>
      <c r="D1072" s="54" t="s">
        <v>312</v>
      </c>
      <c r="E1072" s="6">
        <v>45838</v>
      </c>
      <c r="F1072" s="203" t="s">
        <v>1524</v>
      </c>
      <c r="G1072" s="203"/>
      <c r="H1072" s="54" t="s">
        <v>16</v>
      </c>
      <c r="I1072" s="63">
        <v>34</v>
      </c>
      <c r="J1072" s="52"/>
      <c r="K1072" s="204">
        <v>138.06</v>
      </c>
      <c r="L1072" s="204"/>
      <c r="M1072" s="96"/>
      <c r="N1072" s="97">
        <f t="shared" si="64"/>
        <v>4694.04</v>
      </c>
      <c r="O1072" s="106">
        <f t="shared" si="62"/>
        <v>0</v>
      </c>
      <c r="P1072" s="33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7"/>
    </row>
    <row r="1073" spans="1:27" ht="18" x14ac:dyDescent="0.25">
      <c r="A1073" s="33"/>
      <c r="B1073" s="5"/>
      <c r="C1073" s="5" t="s">
        <v>58</v>
      </c>
      <c r="D1073" s="54" t="s">
        <v>312</v>
      </c>
      <c r="E1073" s="6">
        <v>45838</v>
      </c>
      <c r="F1073" s="203" t="s">
        <v>1525</v>
      </c>
      <c r="G1073" s="203"/>
      <c r="H1073" s="54" t="s">
        <v>16</v>
      </c>
      <c r="I1073" s="63">
        <v>2</v>
      </c>
      <c r="J1073" s="52"/>
      <c r="K1073" s="204">
        <v>15223.415000000001</v>
      </c>
      <c r="L1073" s="204"/>
      <c r="M1073" s="96"/>
      <c r="N1073" s="97">
        <f t="shared" si="64"/>
        <v>30446.83</v>
      </c>
      <c r="O1073" s="106">
        <f t="shared" si="62"/>
        <v>0</v>
      </c>
      <c r="P1073" s="33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7"/>
    </row>
    <row r="1074" spans="1:27" ht="18" x14ac:dyDescent="0.25">
      <c r="A1074" s="33"/>
      <c r="B1074" s="5"/>
      <c r="C1074" s="5" t="s">
        <v>58</v>
      </c>
      <c r="D1074" s="54" t="s">
        <v>312</v>
      </c>
      <c r="E1074" s="6">
        <v>45838</v>
      </c>
      <c r="F1074" s="203" t="s">
        <v>1526</v>
      </c>
      <c r="G1074" s="203"/>
      <c r="H1074" s="54" t="s">
        <v>16</v>
      </c>
      <c r="I1074" s="63">
        <v>3</v>
      </c>
      <c r="J1074" s="52"/>
      <c r="K1074" s="204">
        <v>10370.030000000001</v>
      </c>
      <c r="L1074" s="204"/>
      <c r="M1074" s="96"/>
      <c r="N1074" s="97">
        <f t="shared" si="64"/>
        <v>31110.090000000004</v>
      </c>
      <c r="O1074" s="106">
        <f t="shared" si="62"/>
        <v>0</v>
      </c>
      <c r="P1074" s="33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7"/>
    </row>
    <row r="1075" spans="1:27" ht="18" x14ac:dyDescent="0.25">
      <c r="A1075" s="33"/>
      <c r="B1075" s="5"/>
      <c r="C1075" s="5" t="s">
        <v>74</v>
      </c>
      <c r="D1075" s="54" t="s">
        <v>312</v>
      </c>
      <c r="E1075" s="6">
        <v>45838</v>
      </c>
      <c r="F1075" s="203" t="s">
        <v>1527</v>
      </c>
      <c r="G1075" s="203"/>
      <c r="H1075" s="54" t="s">
        <v>16</v>
      </c>
      <c r="I1075" s="63">
        <v>16</v>
      </c>
      <c r="J1075" s="52"/>
      <c r="K1075" s="204" t="s">
        <v>1528</v>
      </c>
      <c r="L1075" s="204"/>
      <c r="M1075" s="96"/>
      <c r="N1075" s="97" t="s">
        <v>1529</v>
      </c>
      <c r="O1075" s="106">
        <f t="shared" si="62"/>
        <v>0</v>
      </c>
      <c r="P1075" s="33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7"/>
    </row>
    <row r="1076" spans="1:27" ht="18" x14ac:dyDescent="0.25">
      <c r="A1076" s="33"/>
      <c r="B1076" s="5"/>
      <c r="C1076" s="5" t="s">
        <v>74</v>
      </c>
      <c r="D1076" s="54" t="s">
        <v>312</v>
      </c>
      <c r="E1076" s="6">
        <v>45838</v>
      </c>
      <c r="F1076" s="203" t="s">
        <v>1530</v>
      </c>
      <c r="G1076" s="203"/>
      <c r="H1076" s="54" t="s">
        <v>16</v>
      </c>
      <c r="I1076" s="63">
        <v>108</v>
      </c>
      <c r="J1076" s="52"/>
      <c r="K1076" s="204">
        <v>247.0094</v>
      </c>
      <c r="L1076" s="204"/>
      <c r="M1076" s="96"/>
      <c r="N1076" s="97">
        <f>I1076*K1076</f>
        <v>26677.015200000002</v>
      </c>
      <c r="O1076" s="106">
        <f t="shared" si="62"/>
        <v>0</v>
      </c>
      <c r="P1076" s="33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7"/>
    </row>
    <row r="1077" spans="1:27" ht="18" x14ac:dyDescent="0.25">
      <c r="A1077" s="33"/>
      <c r="B1077" s="5"/>
      <c r="C1077" s="5" t="s">
        <v>74</v>
      </c>
      <c r="D1077" s="54" t="s">
        <v>312</v>
      </c>
      <c r="E1077" s="6">
        <v>45838</v>
      </c>
      <c r="F1077" s="203" t="s">
        <v>1531</v>
      </c>
      <c r="G1077" s="203"/>
      <c r="H1077" s="54" t="s">
        <v>16</v>
      </c>
      <c r="I1077" s="63">
        <v>95</v>
      </c>
      <c r="J1077" s="52"/>
      <c r="K1077" s="204">
        <v>324.99560000000002</v>
      </c>
      <c r="L1077" s="204"/>
      <c r="M1077" s="96"/>
      <c r="N1077" s="97">
        <f>I1077*K1077</f>
        <v>30874.582000000002</v>
      </c>
      <c r="O1077" s="106">
        <f t="shared" si="62"/>
        <v>0</v>
      </c>
      <c r="P1077" s="33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7"/>
    </row>
    <row r="1078" spans="1:27" ht="18" x14ac:dyDescent="0.25">
      <c r="A1078" s="33"/>
      <c r="B1078" s="5"/>
      <c r="C1078" s="5" t="s">
        <v>74</v>
      </c>
      <c r="D1078" s="54" t="s">
        <v>312</v>
      </c>
      <c r="E1078" s="6">
        <v>45838</v>
      </c>
      <c r="F1078" s="203" t="s">
        <v>1532</v>
      </c>
      <c r="G1078" s="203"/>
      <c r="H1078" s="54" t="s">
        <v>16</v>
      </c>
      <c r="I1078" s="63">
        <v>3</v>
      </c>
      <c r="J1078" s="52"/>
      <c r="K1078" s="204">
        <v>4832.1000000000004</v>
      </c>
      <c r="L1078" s="204"/>
      <c r="M1078" s="96"/>
      <c r="N1078" s="97">
        <f>I1078*K1078</f>
        <v>14496.300000000001</v>
      </c>
      <c r="O1078" s="106">
        <f t="shared" si="62"/>
        <v>0</v>
      </c>
      <c r="P1078" s="33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7"/>
    </row>
    <row r="1079" spans="1:27" ht="18" x14ac:dyDescent="0.25">
      <c r="A1079" s="33"/>
      <c r="B1079" s="5"/>
      <c r="C1079" s="5" t="s">
        <v>74</v>
      </c>
      <c r="D1079" s="54" t="s">
        <v>1533</v>
      </c>
      <c r="E1079" s="6">
        <v>45838</v>
      </c>
      <c r="F1079" s="203" t="s">
        <v>1534</v>
      </c>
      <c r="G1079" s="203"/>
      <c r="H1079" s="54" t="s">
        <v>16</v>
      </c>
      <c r="I1079" s="63">
        <v>27</v>
      </c>
      <c r="J1079" s="52"/>
      <c r="K1079" s="204">
        <v>331.49760000000003</v>
      </c>
      <c r="L1079" s="204"/>
      <c r="M1079" s="96"/>
      <c r="N1079" s="97">
        <f>I1079*K1079</f>
        <v>8950.4352000000017</v>
      </c>
      <c r="O1079" s="106">
        <f t="shared" si="62"/>
        <v>0</v>
      </c>
      <c r="P1079" s="33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7"/>
    </row>
    <row r="1080" spans="1:27" ht="18" x14ac:dyDescent="0.25">
      <c r="A1080" s="33"/>
      <c r="B1080" s="5"/>
      <c r="C1080" s="5" t="s">
        <v>64</v>
      </c>
      <c r="D1080" s="54" t="s">
        <v>1533</v>
      </c>
      <c r="E1080" s="6">
        <v>45838</v>
      </c>
      <c r="F1080" s="203" t="s">
        <v>1535</v>
      </c>
      <c r="G1080" s="203"/>
      <c r="H1080" s="54" t="s">
        <v>16</v>
      </c>
      <c r="I1080" s="63">
        <v>125</v>
      </c>
      <c r="J1080" s="52"/>
      <c r="K1080" s="204">
        <v>249.52270000000001</v>
      </c>
      <c r="L1080" s="204"/>
      <c r="M1080" s="96"/>
      <c r="N1080" s="97">
        <f t="shared" ref="N1080:N1090" si="65">I1080*K1080</f>
        <v>31190.337500000001</v>
      </c>
      <c r="O1080" s="106">
        <f t="shared" si="62"/>
        <v>0</v>
      </c>
      <c r="P1080" s="33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7"/>
    </row>
    <row r="1081" spans="1:27" s="35" customFormat="1" ht="18" x14ac:dyDescent="0.25">
      <c r="A1081" s="33"/>
      <c r="B1081" s="5"/>
      <c r="C1081" s="5" t="s">
        <v>74</v>
      </c>
      <c r="D1081" s="54" t="s">
        <v>1533</v>
      </c>
      <c r="E1081" s="6">
        <v>45838</v>
      </c>
      <c r="F1081" s="203" t="s">
        <v>1536</v>
      </c>
      <c r="G1081" s="203"/>
      <c r="H1081" s="54" t="s">
        <v>16</v>
      </c>
      <c r="I1081" s="63">
        <v>5</v>
      </c>
      <c r="J1081" s="52"/>
      <c r="K1081" s="204">
        <v>3221.4</v>
      </c>
      <c r="L1081" s="204"/>
      <c r="M1081" s="96"/>
      <c r="N1081" s="97">
        <f t="shared" si="65"/>
        <v>16107</v>
      </c>
      <c r="O1081" s="106">
        <f t="shared" si="62"/>
        <v>0</v>
      </c>
      <c r="P1081" s="33"/>
      <c r="Q1081" s="33"/>
      <c r="R1081" s="33"/>
      <c r="S1081" s="33"/>
      <c r="T1081" s="33"/>
      <c r="U1081" s="33"/>
      <c r="V1081" s="33"/>
      <c r="W1081" s="33"/>
      <c r="X1081" s="33"/>
      <c r="Y1081" s="33"/>
      <c r="Z1081" s="33"/>
    </row>
    <row r="1082" spans="1:27" s="35" customFormat="1" ht="18" x14ac:dyDescent="0.25">
      <c r="A1082" s="33"/>
      <c r="B1082" s="5"/>
      <c r="C1082" s="5" t="s">
        <v>74</v>
      </c>
      <c r="D1082" s="54" t="s">
        <v>312</v>
      </c>
      <c r="E1082" s="6">
        <v>45838</v>
      </c>
      <c r="F1082" s="203" t="s">
        <v>1537</v>
      </c>
      <c r="G1082" s="203"/>
      <c r="H1082" s="54" t="s">
        <v>16</v>
      </c>
      <c r="I1082" s="63">
        <v>154</v>
      </c>
      <c r="J1082" s="52"/>
      <c r="K1082" s="204">
        <v>40.71</v>
      </c>
      <c r="L1082" s="204"/>
      <c r="M1082" s="96"/>
      <c r="N1082" s="97">
        <f t="shared" si="65"/>
        <v>6269.34</v>
      </c>
      <c r="O1082" s="106">
        <f t="shared" si="62"/>
        <v>0</v>
      </c>
      <c r="P1082" s="33"/>
      <c r="Q1082" s="33"/>
      <c r="R1082" s="33"/>
      <c r="S1082" s="33"/>
      <c r="T1082" s="33"/>
      <c r="U1082" s="33"/>
      <c r="V1082" s="33"/>
      <c r="W1082" s="33"/>
      <c r="X1082" s="33"/>
      <c r="Y1082" s="33"/>
      <c r="Z1082" s="33"/>
    </row>
    <row r="1083" spans="1:27" s="35" customFormat="1" ht="18" x14ac:dyDescent="0.25">
      <c r="A1083" s="33"/>
      <c r="B1083" s="8"/>
      <c r="C1083" s="8" t="s">
        <v>74</v>
      </c>
      <c r="D1083" s="54" t="s">
        <v>312</v>
      </c>
      <c r="E1083" s="6">
        <v>45838</v>
      </c>
      <c r="F1083" s="210" t="s">
        <v>1538</v>
      </c>
      <c r="G1083" s="210"/>
      <c r="H1083" s="54" t="s">
        <v>16</v>
      </c>
      <c r="I1083" s="64">
        <v>104</v>
      </c>
      <c r="J1083" s="56"/>
      <c r="K1083" s="211">
        <v>14.16</v>
      </c>
      <c r="L1083" s="211"/>
      <c r="M1083" s="98"/>
      <c r="N1083" s="97">
        <f t="shared" si="65"/>
        <v>1472.64</v>
      </c>
      <c r="O1083" s="106">
        <f t="shared" si="62"/>
        <v>0</v>
      </c>
      <c r="P1083" s="33"/>
      <c r="Q1083" s="33"/>
      <c r="R1083" s="33"/>
      <c r="S1083" s="33"/>
      <c r="T1083" s="33"/>
      <c r="U1083" s="33"/>
      <c r="V1083" s="33"/>
      <c r="W1083" s="33"/>
      <c r="X1083" s="33"/>
      <c r="Y1083" s="33"/>
      <c r="Z1083" s="33"/>
    </row>
    <row r="1084" spans="1:27" s="35" customFormat="1" ht="18" x14ac:dyDescent="0.25">
      <c r="A1084" s="33"/>
      <c r="B1084" s="5"/>
      <c r="C1084" s="5" t="s">
        <v>64</v>
      </c>
      <c r="D1084" s="54" t="s">
        <v>312</v>
      </c>
      <c r="E1084" s="6">
        <v>45838</v>
      </c>
      <c r="F1084" s="203" t="s">
        <v>1539</v>
      </c>
      <c r="G1084" s="203"/>
      <c r="H1084" s="54" t="s">
        <v>16</v>
      </c>
      <c r="I1084" s="63">
        <v>25</v>
      </c>
      <c r="J1084" s="52"/>
      <c r="K1084" s="204">
        <v>173.31830000000002</v>
      </c>
      <c r="L1084" s="204"/>
      <c r="M1084" s="96"/>
      <c r="N1084" s="97">
        <f t="shared" si="65"/>
        <v>4332.9575000000004</v>
      </c>
      <c r="O1084" s="106">
        <f t="shared" si="62"/>
        <v>0</v>
      </c>
      <c r="P1084" s="33"/>
      <c r="Q1084" s="33"/>
      <c r="R1084" s="33"/>
      <c r="S1084" s="33"/>
      <c r="T1084" s="33"/>
      <c r="U1084" s="33"/>
      <c r="V1084" s="33"/>
      <c r="W1084" s="33"/>
      <c r="X1084" s="33"/>
      <c r="Y1084" s="33"/>
      <c r="Z1084" s="33"/>
    </row>
    <row r="1085" spans="1:27" s="35" customFormat="1" ht="18" x14ac:dyDescent="0.25">
      <c r="A1085" s="33"/>
      <c r="B1085" s="5"/>
      <c r="C1085" s="5" t="s">
        <v>74</v>
      </c>
      <c r="D1085" s="54" t="s">
        <v>312</v>
      </c>
      <c r="E1085" s="6">
        <v>45838</v>
      </c>
      <c r="F1085" s="203" t="s">
        <v>1540</v>
      </c>
      <c r="G1085" s="203"/>
      <c r="H1085" s="54" t="s">
        <v>16</v>
      </c>
      <c r="I1085" s="63">
        <v>57</v>
      </c>
      <c r="J1085" s="52"/>
      <c r="K1085" s="204">
        <v>232.05</v>
      </c>
      <c r="L1085" s="204"/>
      <c r="M1085" s="96"/>
      <c r="N1085" s="97">
        <f t="shared" si="65"/>
        <v>13226.85</v>
      </c>
      <c r="O1085" s="106">
        <f t="shared" si="62"/>
        <v>0</v>
      </c>
      <c r="P1085" s="33"/>
      <c r="Q1085" s="33"/>
      <c r="R1085" s="33"/>
      <c r="S1085" s="33"/>
      <c r="T1085" s="33"/>
      <c r="U1085" s="33"/>
      <c r="V1085" s="33"/>
      <c r="W1085" s="33"/>
      <c r="X1085" s="33"/>
      <c r="Y1085" s="33"/>
      <c r="Z1085" s="33"/>
    </row>
    <row r="1086" spans="1:27" s="35" customFormat="1" ht="18" x14ac:dyDescent="0.25">
      <c r="A1086" s="33"/>
      <c r="B1086" s="5"/>
      <c r="C1086" s="5" t="s">
        <v>74</v>
      </c>
      <c r="D1086" s="54" t="s">
        <v>312</v>
      </c>
      <c r="E1086" s="6">
        <v>45838</v>
      </c>
      <c r="F1086" s="203" t="s">
        <v>1541</v>
      </c>
      <c r="G1086" s="203"/>
      <c r="H1086" s="54" t="s">
        <v>16</v>
      </c>
      <c r="I1086" s="63">
        <v>120</v>
      </c>
      <c r="J1086" s="52"/>
      <c r="K1086" s="204">
        <v>54.28</v>
      </c>
      <c r="L1086" s="204"/>
      <c r="M1086" s="96"/>
      <c r="N1086" s="97">
        <f t="shared" si="65"/>
        <v>6513.6</v>
      </c>
      <c r="O1086" s="106">
        <f t="shared" si="62"/>
        <v>0</v>
      </c>
      <c r="P1086" s="33"/>
      <c r="Q1086" s="33"/>
      <c r="R1086" s="33"/>
      <c r="S1086" s="33"/>
      <c r="T1086" s="33"/>
      <c r="U1086" s="33"/>
      <c r="V1086" s="33"/>
      <c r="W1086" s="33"/>
      <c r="X1086" s="33"/>
      <c r="Y1086" s="33"/>
      <c r="Z1086" s="33"/>
    </row>
    <row r="1087" spans="1:27" s="35" customFormat="1" ht="18" x14ac:dyDescent="0.25">
      <c r="A1087" s="33"/>
      <c r="B1087" s="5"/>
      <c r="C1087" s="5" t="s">
        <v>64</v>
      </c>
      <c r="D1087" s="54" t="s">
        <v>312</v>
      </c>
      <c r="E1087" s="6">
        <v>45838</v>
      </c>
      <c r="F1087" s="203" t="s">
        <v>1542</v>
      </c>
      <c r="G1087" s="203"/>
      <c r="H1087" s="54" t="s">
        <v>16</v>
      </c>
      <c r="I1087" s="63">
        <v>2</v>
      </c>
      <c r="J1087" s="52"/>
      <c r="K1087" s="204">
        <v>271.39999999999998</v>
      </c>
      <c r="L1087" s="204"/>
      <c r="M1087" s="96"/>
      <c r="N1087" s="97">
        <f t="shared" si="65"/>
        <v>542.79999999999995</v>
      </c>
      <c r="O1087" s="106">
        <f t="shared" si="62"/>
        <v>0</v>
      </c>
      <c r="P1087" s="33"/>
      <c r="Q1087" s="33"/>
      <c r="R1087" s="33"/>
      <c r="S1087" s="33"/>
      <c r="T1087" s="33"/>
      <c r="U1087" s="33"/>
      <c r="V1087" s="33"/>
      <c r="W1087" s="33"/>
      <c r="X1087" s="33"/>
      <c r="Y1087" s="33"/>
      <c r="Z1087" s="33"/>
    </row>
    <row r="1088" spans="1:27" s="35" customFormat="1" ht="18" x14ac:dyDescent="0.25">
      <c r="A1088" s="33"/>
      <c r="B1088" s="5"/>
      <c r="C1088" s="5" t="s">
        <v>74</v>
      </c>
      <c r="D1088" s="54" t="s">
        <v>312</v>
      </c>
      <c r="E1088" s="6">
        <v>45838</v>
      </c>
      <c r="F1088" s="203" t="s">
        <v>1543</v>
      </c>
      <c r="G1088" s="203"/>
      <c r="H1088" s="54" t="s">
        <v>16</v>
      </c>
      <c r="I1088" s="63">
        <v>1</v>
      </c>
      <c r="J1088" s="52"/>
      <c r="K1088" s="204">
        <v>74.64</v>
      </c>
      <c r="L1088" s="204"/>
      <c r="M1088" s="96"/>
      <c r="N1088" s="97">
        <f t="shared" si="65"/>
        <v>74.64</v>
      </c>
      <c r="O1088" s="106">
        <f t="shared" si="62"/>
        <v>0</v>
      </c>
      <c r="P1088" s="33"/>
      <c r="Q1088" s="33"/>
      <c r="R1088" s="33"/>
      <c r="S1088" s="33"/>
      <c r="T1088" s="33"/>
      <c r="U1088" s="33"/>
      <c r="V1088" s="33"/>
      <c r="W1088" s="33"/>
      <c r="X1088" s="33"/>
      <c r="Y1088" s="33"/>
      <c r="Z1088" s="33"/>
    </row>
    <row r="1089" spans="1:27" s="35" customFormat="1" ht="18" x14ac:dyDescent="0.25">
      <c r="A1089" s="33"/>
      <c r="B1089" s="5"/>
      <c r="C1089" s="5" t="s">
        <v>64</v>
      </c>
      <c r="D1089" s="54" t="s">
        <v>1544</v>
      </c>
      <c r="E1089" s="6">
        <v>45838</v>
      </c>
      <c r="F1089" s="203" t="s">
        <v>1545</v>
      </c>
      <c r="G1089" s="203"/>
      <c r="H1089" s="54" t="s">
        <v>16</v>
      </c>
      <c r="I1089" s="63">
        <v>20</v>
      </c>
      <c r="J1089" s="52"/>
      <c r="K1089" s="204">
        <v>89.68</v>
      </c>
      <c r="L1089" s="204"/>
      <c r="M1089" s="96"/>
      <c r="N1089" s="97">
        <f t="shared" si="65"/>
        <v>1793.6000000000001</v>
      </c>
      <c r="O1089" s="106">
        <f t="shared" si="62"/>
        <v>0</v>
      </c>
      <c r="P1089" s="33"/>
      <c r="Q1089" s="33"/>
      <c r="R1089" s="33"/>
      <c r="S1089" s="33"/>
      <c r="T1089" s="33"/>
      <c r="U1089" s="33"/>
      <c r="V1089" s="33"/>
      <c r="W1089" s="33"/>
      <c r="X1089" s="33"/>
      <c r="Y1089" s="33"/>
      <c r="Z1089" s="33"/>
    </row>
    <row r="1090" spans="1:27" s="35" customFormat="1" ht="18" x14ac:dyDescent="0.25">
      <c r="A1090" s="33"/>
      <c r="B1090" s="5"/>
      <c r="C1090" s="5" t="s">
        <v>64</v>
      </c>
      <c r="D1090" s="54" t="s">
        <v>1546</v>
      </c>
      <c r="E1090" s="6">
        <v>45838</v>
      </c>
      <c r="F1090" s="203" t="s">
        <v>1547</v>
      </c>
      <c r="G1090" s="203"/>
      <c r="H1090" s="54" t="s">
        <v>16</v>
      </c>
      <c r="I1090" s="63">
        <v>12</v>
      </c>
      <c r="J1090" s="52"/>
      <c r="K1090" s="204">
        <v>53.69</v>
      </c>
      <c r="L1090" s="204"/>
      <c r="M1090" s="96"/>
      <c r="N1090" s="97">
        <f t="shared" si="65"/>
        <v>644.28</v>
      </c>
      <c r="O1090" s="106">
        <f t="shared" si="62"/>
        <v>0</v>
      </c>
      <c r="P1090" s="33"/>
      <c r="Q1090" s="33"/>
      <c r="R1090" s="33"/>
      <c r="S1090" s="33"/>
      <c r="T1090" s="33"/>
      <c r="U1090" s="33"/>
      <c r="V1090" s="33"/>
      <c r="W1090" s="33"/>
      <c r="X1090" s="33"/>
      <c r="Y1090" s="33"/>
      <c r="Z1090" s="33"/>
    </row>
    <row r="1091" spans="1:27" s="35" customFormat="1" ht="18" x14ac:dyDescent="0.25">
      <c r="A1091" s="33"/>
      <c r="B1091" s="5"/>
      <c r="C1091" s="5" t="s">
        <v>64</v>
      </c>
      <c r="D1091" s="6">
        <v>44420</v>
      </c>
      <c r="E1091" s="6">
        <v>45838</v>
      </c>
      <c r="F1091" s="52" t="s">
        <v>1548</v>
      </c>
      <c r="G1091" s="52"/>
      <c r="H1091" s="54" t="s">
        <v>160</v>
      </c>
      <c r="I1091" s="63">
        <v>1</v>
      </c>
      <c r="J1091" s="52"/>
      <c r="K1091" s="72"/>
      <c r="L1091" s="72" t="s">
        <v>1549</v>
      </c>
      <c r="M1091" s="96"/>
      <c r="N1091" s="97" t="s">
        <v>1549</v>
      </c>
      <c r="O1091" s="106">
        <f t="shared" si="62"/>
        <v>125</v>
      </c>
      <c r="P1091" s="33"/>
      <c r="Q1091" s="33"/>
      <c r="R1091" s="33"/>
      <c r="S1091" s="33"/>
      <c r="T1091" s="33"/>
      <c r="U1091" s="33"/>
      <c r="V1091" s="33"/>
      <c r="W1091" s="33"/>
      <c r="X1091" s="33"/>
      <c r="Y1091" s="33"/>
      <c r="Z1091" s="33"/>
    </row>
    <row r="1092" spans="1:27" s="35" customFormat="1" ht="18" x14ac:dyDescent="0.25">
      <c r="A1092" s="33"/>
      <c r="B1092" s="5"/>
      <c r="C1092" s="5" t="s">
        <v>399</v>
      </c>
      <c r="D1092" s="54" t="s">
        <v>1550</v>
      </c>
      <c r="E1092" s="6">
        <v>45838</v>
      </c>
      <c r="F1092" s="203" t="s">
        <v>1551</v>
      </c>
      <c r="G1092" s="203"/>
      <c r="H1092" s="54" t="s">
        <v>16</v>
      </c>
      <c r="I1092" s="63">
        <v>1</v>
      </c>
      <c r="J1092" s="52"/>
      <c r="K1092" s="204">
        <v>150</v>
      </c>
      <c r="L1092" s="204"/>
      <c r="M1092" s="96"/>
      <c r="N1092" s="97">
        <f>I1092*K1092</f>
        <v>150</v>
      </c>
      <c r="O1092" s="106">
        <f t="shared" si="62"/>
        <v>0</v>
      </c>
      <c r="P1092" s="33"/>
      <c r="Q1092" s="33"/>
      <c r="R1092" s="33"/>
      <c r="S1092" s="33"/>
      <c r="T1092" s="33"/>
      <c r="U1092" s="33"/>
      <c r="V1092" s="33"/>
      <c r="W1092" s="33"/>
      <c r="X1092" s="33"/>
      <c r="Y1092" s="33"/>
      <c r="Z1092" s="33"/>
    </row>
    <row r="1093" spans="1:27" s="35" customFormat="1" ht="18" x14ac:dyDescent="0.25">
      <c r="A1093" s="33"/>
      <c r="B1093" s="5"/>
      <c r="C1093" s="5" t="s">
        <v>64</v>
      </c>
      <c r="D1093" s="54" t="s">
        <v>1552</v>
      </c>
      <c r="E1093" s="6">
        <v>45838</v>
      </c>
      <c r="F1093" s="203" t="s">
        <v>1553</v>
      </c>
      <c r="G1093" s="203"/>
      <c r="H1093" s="54" t="s">
        <v>16</v>
      </c>
      <c r="I1093" s="63">
        <v>50</v>
      </c>
      <c r="J1093" s="52"/>
      <c r="K1093" s="204">
        <v>194.05</v>
      </c>
      <c r="L1093" s="204"/>
      <c r="M1093" s="96"/>
      <c r="N1093" s="97">
        <f>I1093*K1093</f>
        <v>9702.5</v>
      </c>
      <c r="O1093" s="106">
        <f t="shared" si="62"/>
        <v>0</v>
      </c>
      <c r="P1093" s="33"/>
      <c r="Q1093" s="33"/>
      <c r="R1093" s="36"/>
      <c r="S1093" s="36"/>
      <c r="T1093" s="36"/>
      <c r="U1093" s="36"/>
      <c r="V1093" s="36"/>
      <c r="W1093" s="36"/>
      <c r="X1093" s="36"/>
      <c r="Y1093" s="36"/>
      <c r="Z1093" s="36"/>
    </row>
    <row r="1094" spans="1:27" s="35" customFormat="1" ht="18" x14ac:dyDescent="0.25">
      <c r="A1094" s="33"/>
      <c r="B1094" s="5"/>
      <c r="C1094" s="5" t="s">
        <v>64</v>
      </c>
      <c r="D1094" s="54" t="s">
        <v>1554</v>
      </c>
      <c r="E1094" s="6">
        <v>45838</v>
      </c>
      <c r="F1094" s="203" t="s">
        <v>1555</v>
      </c>
      <c r="G1094" s="203"/>
      <c r="H1094" s="54" t="s">
        <v>16</v>
      </c>
      <c r="I1094" s="63">
        <v>39</v>
      </c>
      <c r="J1094" s="52"/>
      <c r="K1094" s="204">
        <v>84.13</v>
      </c>
      <c r="L1094" s="204"/>
      <c r="M1094" s="96"/>
      <c r="N1094" s="97">
        <f>I1094*K1094</f>
        <v>3281.0699999999997</v>
      </c>
      <c r="O1094" s="106">
        <f t="shared" si="62"/>
        <v>0</v>
      </c>
      <c r="P1094" s="33"/>
      <c r="Q1094" s="33"/>
      <c r="R1094" s="33"/>
      <c r="S1094" s="33"/>
      <c r="T1094" s="33"/>
      <c r="U1094" s="33"/>
      <c r="V1094" s="33"/>
      <c r="W1094" s="33"/>
      <c r="X1094" s="33"/>
      <c r="Y1094" s="33"/>
      <c r="Z1094" s="33"/>
    </row>
    <row r="1095" spans="1:27" s="35" customFormat="1" ht="18" x14ac:dyDescent="0.25">
      <c r="A1095" s="33"/>
      <c r="B1095" s="5"/>
      <c r="C1095" s="5" t="s">
        <v>64</v>
      </c>
      <c r="D1095" s="54" t="s">
        <v>1556</v>
      </c>
      <c r="E1095" s="6">
        <v>45838</v>
      </c>
      <c r="F1095" s="203" t="s">
        <v>1557</v>
      </c>
      <c r="G1095" s="203"/>
      <c r="H1095" s="54" t="s">
        <v>16</v>
      </c>
      <c r="I1095" s="63">
        <v>40</v>
      </c>
      <c r="J1095" s="52"/>
      <c r="K1095" s="204">
        <v>332.46</v>
      </c>
      <c r="L1095" s="204"/>
      <c r="M1095" s="96"/>
      <c r="N1095" s="97">
        <f>I1095*K1095</f>
        <v>13298.4</v>
      </c>
      <c r="O1095" s="106">
        <f t="shared" si="62"/>
        <v>0</v>
      </c>
      <c r="P1095" s="36"/>
      <c r="Q1095" s="36"/>
      <c r="R1095" s="33"/>
      <c r="S1095" s="33"/>
      <c r="T1095" s="33"/>
      <c r="U1095" s="33"/>
      <c r="V1095" s="33"/>
      <c r="W1095" s="33"/>
      <c r="X1095" s="33"/>
      <c r="Y1095" s="33"/>
      <c r="Z1095" s="33"/>
    </row>
    <row r="1096" spans="1:27" s="35" customFormat="1" ht="18" x14ac:dyDescent="0.25">
      <c r="A1096" s="33"/>
      <c r="B1096" s="5"/>
      <c r="C1096" s="5" t="s">
        <v>64</v>
      </c>
      <c r="D1096" s="6">
        <v>44426</v>
      </c>
      <c r="E1096" s="6">
        <v>45838</v>
      </c>
      <c r="F1096" s="52" t="s">
        <v>1558</v>
      </c>
      <c r="G1096" s="52"/>
      <c r="H1096" s="54" t="s">
        <v>160</v>
      </c>
      <c r="I1096" s="63">
        <v>145</v>
      </c>
      <c r="J1096" s="52"/>
      <c r="K1096" s="72"/>
      <c r="L1096" s="72" t="s">
        <v>1559</v>
      </c>
      <c r="M1096" s="96"/>
      <c r="N1096" s="97" t="s">
        <v>1560</v>
      </c>
      <c r="O1096" s="106">
        <f t="shared" si="62"/>
        <v>1779.1499999999999</v>
      </c>
      <c r="P1096" s="36"/>
      <c r="Q1096" s="36"/>
      <c r="R1096" s="33"/>
      <c r="S1096" s="33"/>
      <c r="T1096" s="33"/>
      <c r="U1096" s="33"/>
      <c r="V1096" s="33"/>
      <c r="W1096" s="33"/>
      <c r="X1096" s="33"/>
      <c r="Y1096" s="33"/>
      <c r="Z1096" s="33"/>
    </row>
    <row r="1097" spans="1:27" s="35" customFormat="1" ht="18" x14ac:dyDescent="0.25">
      <c r="A1097" s="36"/>
      <c r="B1097" s="5"/>
      <c r="C1097" s="5" t="s">
        <v>64</v>
      </c>
      <c r="D1097" s="54" t="s">
        <v>1556</v>
      </c>
      <c r="E1097" s="6">
        <v>45838</v>
      </c>
      <c r="F1097" s="203" t="s">
        <v>1561</v>
      </c>
      <c r="G1097" s="203"/>
      <c r="H1097" s="54" t="s">
        <v>16</v>
      </c>
      <c r="I1097" s="63">
        <v>166</v>
      </c>
      <c r="J1097" s="52"/>
      <c r="K1097" s="204">
        <v>76.7</v>
      </c>
      <c r="L1097" s="204"/>
      <c r="M1097" s="96"/>
      <c r="N1097" s="97">
        <f>I1097*K1097</f>
        <v>12732.2</v>
      </c>
      <c r="O1097" s="106">
        <f t="shared" si="62"/>
        <v>0</v>
      </c>
      <c r="P1097" s="33"/>
      <c r="Q1097" s="33"/>
      <c r="R1097" s="33"/>
      <c r="S1097" s="33"/>
      <c r="T1097" s="33"/>
      <c r="U1097" s="33"/>
      <c r="V1097" s="33"/>
      <c r="W1097" s="33"/>
      <c r="X1097" s="33"/>
      <c r="Y1097" s="33"/>
      <c r="Z1097" s="33"/>
    </row>
    <row r="1098" spans="1:27" s="35" customFormat="1" ht="18" x14ac:dyDescent="0.25">
      <c r="A1098" s="36"/>
      <c r="B1098" s="5"/>
      <c r="C1098" s="5" t="s">
        <v>64</v>
      </c>
      <c r="D1098" s="6">
        <v>44426</v>
      </c>
      <c r="E1098" s="6">
        <v>45838</v>
      </c>
      <c r="F1098" s="52" t="s">
        <v>1562</v>
      </c>
      <c r="G1098" s="52"/>
      <c r="H1098" s="54" t="s">
        <v>160</v>
      </c>
      <c r="I1098" s="63">
        <v>568</v>
      </c>
      <c r="J1098" s="52"/>
      <c r="K1098" s="72"/>
      <c r="L1098" s="72" t="s">
        <v>1563</v>
      </c>
      <c r="M1098" s="96"/>
      <c r="N1098" s="97" t="s">
        <v>1564</v>
      </c>
      <c r="O1098" s="106">
        <f t="shared" si="62"/>
        <v>41890</v>
      </c>
      <c r="P1098" s="33"/>
      <c r="Q1098" s="33"/>
      <c r="R1098" s="33"/>
      <c r="S1098" s="33"/>
      <c r="T1098" s="33"/>
      <c r="U1098" s="33"/>
      <c r="V1098" s="33"/>
      <c r="W1098" s="33"/>
      <c r="X1098" s="33"/>
      <c r="Y1098" s="33"/>
      <c r="Z1098" s="33"/>
    </row>
    <row r="1099" spans="1:27" s="35" customFormat="1" ht="18" x14ac:dyDescent="0.25">
      <c r="A1099" s="36"/>
      <c r="B1099" s="5"/>
      <c r="C1099" s="5" t="s">
        <v>1433</v>
      </c>
      <c r="D1099" s="6">
        <v>44426</v>
      </c>
      <c r="E1099" s="6">
        <v>45838</v>
      </c>
      <c r="F1099" s="52" t="s">
        <v>1565</v>
      </c>
      <c r="G1099" s="52"/>
      <c r="H1099" s="54" t="s">
        <v>160</v>
      </c>
      <c r="I1099" s="63">
        <v>132</v>
      </c>
      <c r="J1099" s="52"/>
      <c r="K1099" s="72"/>
      <c r="L1099" s="72" t="s">
        <v>1566</v>
      </c>
      <c r="M1099" s="96"/>
      <c r="N1099" s="97" t="s">
        <v>1567</v>
      </c>
      <c r="O1099" s="106">
        <f t="shared" si="62"/>
        <v>42834</v>
      </c>
      <c r="P1099" s="33"/>
      <c r="Q1099" s="33"/>
      <c r="R1099" s="33"/>
      <c r="S1099" s="33"/>
      <c r="T1099" s="33"/>
      <c r="U1099" s="33"/>
      <c r="V1099" s="33"/>
      <c r="W1099" s="33"/>
      <c r="X1099" s="33"/>
      <c r="Y1099" s="33"/>
      <c r="Z1099" s="33"/>
    </row>
    <row r="1100" spans="1:27" s="35" customFormat="1" ht="18" x14ac:dyDescent="0.25">
      <c r="A1100" s="33"/>
      <c r="B1100" s="5"/>
      <c r="C1100" s="5" t="s">
        <v>21</v>
      </c>
      <c r="D1100" s="54" t="s">
        <v>1568</v>
      </c>
      <c r="E1100" s="6">
        <v>45838</v>
      </c>
      <c r="F1100" s="203" t="s">
        <v>1569</v>
      </c>
      <c r="G1100" s="203"/>
      <c r="H1100" s="54" t="s">
        <v>16</v>
      </c>
      <c r="I1100" s="63">
        <v>46</v>
      </c>
      <c r="J1100" s="52"/>
      <c r="K1100" s="204">
        <v>224.99</v>
      </c>
      <c r="L1100" s="204"/>
      <c r="M1100" s="96"/>
      <c r="N1100" s="97">
        <f t="shared" ref="N1100:N1106" si="66">I1100*K1100</f>
        <v>10349.540000000001</v>
      </c>
      <c r="O1100" s="106">
        <f t="shared" si="62"/>
        <v>0</v>
      </c>
      <c r="P1100" s="33"/>
      <c r="Q1100" s="33"/>
      <c r="R1100" s="33"/>
      <c r="S1100" s="33"/>
      <c r="T1100" s="33"/>
      <c r="U1100" s="33"/>
      <c r="V1100" s="33"/>
      <c r="W1100" s="33"/>
      <c r="X1100" s="33"/>
      <c r="Y1100" s="33"/>
      <c r="Z1100" s="33"/>
    </row>
    <row r="1101" spans="1:27" ht="18" x14ac:dyDescent="0.25">
      <c r="A1101" s="33"/>
      <c r="B1101" s="5"/>
      <c r="C1101" s="5" t="s">
        <v>21</v>
      </c>
      <c r="D1101" s="54" t="s">
        <v>1570</v>
      </c>
      <c r="E1101" s="6">
        <v>45838</v>
      </c>
      <c r="F1101" s="203" t="s">
        <v>1571</v>
      </c>
      <c r="G1101" s="203"/>
      <c r="H1101" s="54" t="s">
        <v>16</v>
      </c>
      <c r="I1101" s="63">
        <v>130</v>
      </c>
      <c r="J1101" s="52"/>
      <c r="K1101" s="204">
        <v>224.99</v>
      </c>
      <c r="L1101" s="204"/>
      <c r="M1101" s="96"/>
      <c r="N1101" s="97">
        <f t="shared" si="66"/>
        <v>29248.7</v>
      </c>
      <c r="O1101" s="106">
        <f t="shared" si="62"/>
        <v>0</v>
      </c>
      <c r="P1101" s="33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7"/>
    </row>
    <row r="1102" spans="1:27" ht="18" x14ac:dyDescent="0.25">
      <c r="A1102" s="33"/>
      <c r="B1102" s="5"/>
      <c r="C1102" s="5" t="s">
        <v>485</v>
      </c>
      <c r="D1102" s="54" t="s">
        <v>135</v>
      </c>
      <c r="E1102" s="6">
        <v>45838</v>
      </c>
      <c r="F1102" s="203" t="s">
        <v>1572</v>
      </c>
      <c r="G1102" s="203"/>
      <c r="H1102" s="54" t="s">
        <v>16</v>
      </c>
      <c r="I1102" s="63">
        <v>778</v>
      </c>
      <c r="J1102" s="52"/>
      <c r="K1102" s="204">
        <v>37.11</v>
      </c>
      <c r="L1102" s="204"/>
      <c r="M1102" s="96"/>
      <c r="N1102" s="97">
        <f t="shared" si="66"/>
        <v>28871.579999999998</v>
      </c>
      <c r="O1102" s="106">
        <f t="shared" si="62"/>
        <v>0</v>
      </c>
      <c r="P1102" s="33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7"/>
    </row>
    <row r="1103" spans="1:27" ht="18" x14ac:dyDescent="0.25">
      <c r="A1103" s="33"/>
      <c r="B1103" s="5"/>
      <c r="C1103" s="5" t="s">
        <v>485</v>
      </c>
      <c r="D1103" s="54" t="s">
        <v>1573</v>
      </c>
      <c r="E1103" s="6">
        <v>45838</v>
      </c>
      <c r="F1103" s="203" t="s">
        <v>1574</v>
      </c>
      <c r="G1103" s="203"/>
      <c r="H1103" s="54" t="s">
        <v>16</v>
      </c>
      <c r="I1103" s="63">
        <v>1561</v>
      </c>
      <c r="J1103" s="52"/>
      <c r="K1103" s="204">
        <v>48.75</v>
      </c>
      <c r="L1103" s="204"/>
      <c r="M1103" s="96"/>
      <c r="N1103" s="97">
        <f t="shared" si="66"/>
        <v>76098.75</v>
      </c>
      <c r="O1103" s="106">
        <f t="shared" si="62"/>
        <v>0</v>
      </c>
      <c r="P1103" s="33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7"/>
    </row>
    <row r="1104" spans="1:27" ht="18" x14ac:dyDescent="0.25">
      <c r="A1104" s="33"/>
      <c r="B1104" s="13"/>
      <c r="C1104" s="13" t="s">
        <v>485</v>
      </c>
      <c r="D1104" s="54" t="s">
        <v>33</v>
      </c>
      <c r="E1104" s="6">
        <v>45838</v>
      </c>
      <c r="F1104" s="208" t="s">
        <v>1575</v>
      </c>
      <c r="G1104" s="208"/>
      <c r="H1104" s="54" t="s">
        <v>16</v>
      </c>
      <c r="I1104" s="85">
        <v>1511</v>
      </c>
      <c r="J1104" s="54"/>
      <c r="K1104" s="209">
        <v>2.2999999999999998</v>
      </c>
      <c r="L1104" s="209"/>
      <c r="M1104" s="95"/>
      <c r="N1104" s="97">
        <f t="shared" si="66"/>
        <v>3475.2999999999997</v>
      </c>
      <c r="O1104" s="106">
        <f t="shared" si="62"/>
        <v>0</v>
      </c>
      <c r="P1104" s="33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7"/>
    </row>
    <row r="1105" spans="1:27" s="35" customFormat="1" ht="18" x14ac:dyDescent="0.25">
      <c r="A1105" s="33"/>
      <c r="B1105" s="13"/>
      <c r="C1105" s="13" t="s">
        <v>64</v>
      </c>
      <c r="D1105" s="54" t="s">
        <v>33</v>
      </c>
      <c r="E1105" s="6">
        <v>45838</v>
      </c>
      <c r="F1105" s="208" t="s">
        <v>1576</v>
      </c>
      <c r="G1105" s="208"/>
      <c r="H1105" s="54" t="s">
        <v>16</v>
      </c>
      <c r="I1105" s="85">
        <v>11</v>
      </c>
      <c r="J1105" s="54"/>
      <c r="K1105" s="209">
        <v>150.15</v>
      </c>
      <c r="L1105" s="209"/>
      <c r="M1105" s="95"/>
      <c r="N1105" s="97">
        <f t="shared" si="66"/>
        <v>1651.65</v>
      </c>
      <c r="O1105" s="106">
        <f t="shared" si="62"/>
        <v>0</v>
      </c>
      <c r="P1105" s="33"/>
      <c r="Q1105" s="33"/>
      <c r="R1105" s="33"/>
      <c r="S1105" s="33"/>
      <c r="T1105" s="33"/>
      <c r="U1105" s="33"/>
      <c r="V1105" s="33"/>
      <c r="W1105" s="33"/>
      <c r="X1105" s="33"/>
      <c r="Y1105" s="33"/>
      <c r="Z1105" s="33"/>
    </row>
    <row r="1106" spans="1:27" s="35" customFormat="1" ht="18" x14ac:dyDescent="0.25">
      <c r="A1106" s="33"/>
      <c r="B1106" s="13"/>
      <c r="C1106" s="13" t="s">
        <v>74</v>
      </c>
      <c r="D1106" s="54" t="s">
        <v>1577</v>
      </c>
      <c r="E1106" s="6">
        <v>45838</v>
      </c>
      <c r="F1106" s="208" t="s">
        <v>1578</v>
      </c>
      <c r="G1106" s="208"/>
      <c r="H1106" s="54" t="s">
        <v>16</v>
      </c>
      <c r="I1106" s="85">
        <v>20</v>
      </c>
      <c r="J1106" s="54"/>
      <c r="K1106" s="209">
        <v>175.24</v>
      </c>
      <c r="L1106" s="209"/>
      <c r="M1106" s="95"/>
      <c r="N1106" s="97">
        <f t="shared" si="66"/>
        <v>3504.8</v>
      </c>
      <c r="O1106" s="106">
        <f t="shared" si="62"/>
        <v>0</v>
      </c>
      <c r="P1106" s="33"/>
      <c r="Q1106" s="33"/>
      <c r="R1106" s="33"/>
      <c r="S1106" s="33"/>
      <c r="T1106" s="33"/>
      <c r="U1106" s="33"/>
      <c r="V1106" s="33"/>
      <c r="W1106" s="33"/>
      <c r="X1106" s="33"/>
      <c r="Y1106" s="33"/>
      <c r="Z1106" s="33"/>
    </row>
    <row r="1107" spans="1:27" s="35" customFormat="1" ht="18" x14ac:dyDescent="0.25">
      <c r="A1107" s="33"/>
      <c r="B1107" s="13"/>
      <c r="C1107" s="13" t="s">
        <v>74</v>
      </c>
      <c r="D1107" s="6">
        <v>45091</v>
      </c>
      <c r="E1107" s="6">
        <v>45838</v>
      </c>
      <c r="F1107" s="54" t="s">
        <v>1579</v>
      </c>
      <c r="G1107" s="54"/>
      <c r="H1107" s="54" t="s">
        <v>160</v>
      </c>
      <c r="I1107" s="85">
        <v>21</v>
      </c>
      <c r="J1107" s="54"/>
      <c r="K1107" s="86"/>
      <c r="L1107" s="87">
        <v>780</v>
      </c>
      <c r="M1107" s="95"/>
      <c r="N1107" s="97" t="s">
        <v>1580</v>
      </c>
      <c r="O1107" s="106">
        <f t="shared" si="62"/>
        <v>16380</v>
      </c>
      <c r="P1107" s="33"/>
      <c r="Q1107" s="33"/>
      <c r="R1107" s="33"/>
      <c r="S1107" s="33"/>
      <c r="T1107" s="33"/>
      <c r="U1107" s="33"/>
      <c r="V1107" s="33"/>
      <c r="W1107" s="33"/>
      <c r="X1107" s="33"/>
      <c r="Y1107" s="33"/>
      <c r="Z1107" s="33"/>
    </row>
    <row r="1108" spans="1:27" s="35" customFormat="1" ht="18" x14ac:dyDescent="0.25">
      <c r="A1108" s="33"/>
      <c r="B1108" s="13"/>
      <c r="C1108" s="38" t="s">
        <v>389</v>
      </c>
      <c r="D1108" s="53" t="s">
        <v>1577</v>
      </c>
      <c r="E1108" s="39">
        <v>45838</v>
      </c>
      <c r="F1108" s="206" t="s">
        <v>1581</v>
      </c>
      <c r="G1108" s="206"/>
      <c r="H1108" s="53" t="s">
        <v>16</v>
      </c>
      <c r="I1108" s="67">
        <v>1</v>
      </c>
      <c r="J1108" s="53"/>
      <c r="K1108" s="207">
        <v>975</v>
      </c>
      <c r="L1108" s="207"/>
      <c r="M1108" s="99"/>
      <c r="N1108" s="100">
        <f>I1108*K1108</f>
        <v>975</v>
      </c>
      <c r="O1108" s="106">
        <f t="shared" si="62"/>
        <v>0</v>
      </c>
      <c r="P1108" s="33"/>
      <c r="Q1108" s="33"/>
      <c r="R1108" s="33"/>
      <c r="S1108" s="33"/>
      <c r="T1108" s="33"/>
      <c r="U1108" s="33"/>
      <c r="V1108" s="33"/>
      <c r="W1108" s="33"/>
      <c r="X1108" s="33"/>
      <c r="Y1108" s="33"/>
      <c r="Z1108" s="33"/>
    </row>
    <row r="1109" spans="1:27" s="35" customFormat="1" ht="18" x14ac:dyDescent="0.25">
      <c r="A1109" s="33"/>
      <c r="B1109" s="13"/>
      <c r="C1109" s="13" t="s">
        <v>277</v>
      </c>
      <c r="D1109" s="54" t="s">
        <v>33</v>
      </c>
      <c r="E1109" s="6">
        <v>45838</v>
      </c>
      <c r="F1109" s="208" t="s">
        <v>1582</v>
      </c>
      <c r="G1109" s="208"/>
      <c r="H1109" s="54" t="s">
        <v>16</v>
      </c>
      <c r="I1109" s="85">
        <v>3</v>
      </c>
      <c r="J1109" s="54"/>
      <c r="K1109" s="209">
        <v>177</v>
      </c>
      <c r="L1109" s="209"/>
      <c r="M1109" s="95"/>
      <c r="N1109" s="97">
        <f>I1109*K1109</f>
        <v>531</v>
      </c>
      <c r="O1109" s="106">
        <f t="shared" ref="O1109" si="67">SUM(I1109*L1109)</f>
        <v>0</v>
      </c>
      <c r="P1109" s="33"/>
      <c r="Q1109" s="33"/>
      <c r="R1109" s="33"/>
      <c r="S1109" s="33"/>
      <c r="T1109" s="33"/>
      <c r="U1109" s="33"/>
      <c r="V1109" s="33"/>
      <c r="W1109" s="33"/>
      <c r="X1109" s="33"/>
      <c r="Y1109" s="33"/>
      <c r="Z1109" s="33"/>
    </row>
    <row r="1110" spans="1:27" ht="18" x14ac:dyDescent="0.25">
      <c r="A1110" s="33"/>
      <c r="B1110" s="54"/>
      <c r="C1110" s="88"/>
      <c r="D1110" s="54"/>
      <c r="E1110" s="6"/>
      <c r="F1110" s="54"/>
      <c r="G1110" s="54"/>
      <c r="H1110" s="54"/>
      <c r="I1110" s="89"/>
      <c r="J1110" s="54"/>
      <c r="K1110" s="54"/>
      <c r="L1110" s="54"/>
      <c r="M1110" s="54"/>
      <c r="N1110" s="54"/>
      <c r="O1110" s="34"/>
      <c r="P1110" s="33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7"/>
    </row>
    <row r="1111" spans="1:27" ht="18" x14ac:dyDescent="0.25">
      <c r="A1111" s="33"/>
      <c r="B1111" s="54"/>
      <c r="C1111" s="54"/>
      <c r="D1111" s="54"/>
      <c r="E1111" s="6"/>
      <c r="F1111" s="54"/>
      <c r="G1111" s="54" t="s">
        <v>1586</v>
      </c>
      <c r="H1111" s="54"/>
      <c r="I1111" s="54"/>
      <c r="J1111" s="54"/>
      <c r="K1111" s="54"/>
      <c r="L1111" s="54"/>
      <c r="M1111" s="54"/>
      <c r="N1111" s="90">
        <f>SUM(N20:N1110)</f>
        <v>24957491.726400018</v>
      </c>
      <c r="O1111" s="34"/>
      <c r="P1111" s="33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7"/>
    </row>
    <row r="1112" spans="1:27" ht="18" x14ac:dyDescent="0.25">
      <c r="A1112" s="33"/>
      <c r="B1112" s="54"/>
      <c r="C1112" s="54"/>
      <c r="D1112" s="54"/>
      <c r="E1112" s="6"/>
      <c r="F1112" s="54"/>
      <c r="G1112" s="54" t="s">
        <v>1584</v>
      </c>
      <c r="H1112" s="54"/>
      <c r="I1112" s="54"/>
      <c r="J1112" s="54"/>
      <c r="K1112" s="54"/>
      <c r="L1112" s="54"/>
      <c r="M1112" s="54"/>
      <c r="N1112" s="87"/>
      <c r="O1112" s="33"/>
      <c r="P1112" s="33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7"/>
    </row>
    <row r="1113" spans="1:27" ht="18" x14ac:dyDescent="0.25">
      <c r="A1113" s="1"/>
      <c r="B1113" s="3"/>
      <c r="C1113" s="3"/>
      <c r="D1113" s="3"/>
      <c r="E1113" s="6"/>
      <c r="F1113" s="3"/>
      <c r="G1113" s="3"/>
      <c r="H1113" s="54" t="s">
        <v>1587</v>
      </c>
      <c r="I1113" s="3"/>
      <c r="J1113" s="3"/>
      <c r="K1113" s="3"/>
      <c r="L1113" s="3"/>
      <c r="M1113" s="3"/>
      <c r="N1113" s="3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7"/>
    </row>
    <row r="1114" spans="1:27" x14ac:dyDescent="0.25">
      <c r="A1114" s="1"/>
      <c r="B1114" s="1"/>
      <c r="C1114" s="1"/>
      <c r="D1114" s="1"/>
      <c r="E1114" s="15"/>
      <c r="F1114" s="1"/>
      <c r="G1114" s="1"/>
      <c r="H1114" s="16" t="s">
        <v>1585</v>
      </c>
      <c r="I1114" s="1"/>
      <c r="J1114" s="1"/>
      <c r="K1114" s="1"/>
      <c r="L1114" s="1"/>
      <c r="M1114" s="1"/>
      <c r="N1114" s="1"/>
      <c r="O1114" s="17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7"/>
    </row>
    <row r="1115" spans="1:27" x14ac:dyDescent="0.25">
      <c r="A1115" s="1"/>
      <c r="B1115" s="205"/>
      <c r="C1115" s="205"/>
      <c r="D1115" s="205"/>
      <c r="E1115" s="205"/>
      <c r="F1115" s="205"/>
      <c r="G1115" s="205"/>
      <c r="H1115" s="205"/>
      <c r="I1115" s="205"/>
      <c r="J1115" s="205"/>
      <c r="K1115" s="205"/>
      <c r="L1115" s="205"/>
      <c r="M1115" s="205"/>
      <c r="N1115" s="205"/>
      <c r="O1115" s="17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7"/>
    </row>
    <row r="1116" spans="1:27" x14ac:dyDescent="0.25">
      <c r="A1116" s="1"/>
      <c r="B1116" s="17"/>
      <c r="C1116" s="17"/>
      <c r="D1116" s="21"/>
      <c r="E1116" s="17"/>
      <c r="F1116" s="17"/>
      <c r="G1116" s="17"/>
      <c r="H1116" s="17"/>
      <c r="I1116" s="17"/>
      <c r="J1116" s="17"/>
      <c r="K1116" s="17"/>
      <c r="L1116" s="17"/>
      <c r="M1116" s="17"/>
      <c r="N1116" s="17"/>
      <c r="O1116" s="17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4"/>
      <c r="AA1116" s="17"/>
    </row>
    <row r="1117" spans="1:27" x14ac:dyDescent="0.25">
      <c r="A1117" s="1"/>
      <c r="B1117" s="17"/>
      <c r="C1117" s="17"/>
      <c r="D1117" s="17"/>
      <c r="E1117" s="17"/>
      <c r="F1117" s="17"/>
      <c r="G1117" s="17"/>
      <c r="H1117" s="17"/>
      <c r="I1117" s="17"/>
      <c r="J1117" s="17"/>
      <c r="K1117" s="17"/>
      <c r="L1117" s="17"/>
      <c r="M1117" s="17"/>
      <c r="N1117" s="17"/>
      <c r="O1117" s="17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7"/>
    </row>
    <row r="1118" spans="1:27" x14ac:dyDescent="0.25">
      <c r="A1118" s="1"/>
      <c r="B1118" s="17"/>
      <c r="C1118" s="17"/>
      <c r="D1118" s="17"/>
      <c r="E1118" s="17"/>
      <c r="F1118" s="17"/>
      <c r="G1118" s="17"/>
      <c r="H1118" s="17"/>
      <c r="I1118" s="17"/>
      <c r="J1118" s="17"/>
      <c r="K1118" s="17"/>
      <c r="L1118" s="17"/>
      <c r="M1118" s="17"/>
      <c r="N1118" s="17"/>
      <c r="O1118" s="17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7"/>
    </row>
    <row r="1119" spans="1:27" x14ac:dyDescent="0.25">
      <c r="A1119" s="1"/>
      <c r="B1119" s="17"/>
      <c r="C1119" s="17"/>
      <c r="D1119" s="17"/>
      <c r="E1119" s="17"/>
      <c r="F1119" s="17"/>
      <c r="G1119" s="17"/>
      <c r="H1119" s="17"/>
      <c r="I1119" s="17"/>
      <c r="J1119" s="17"/>
      <c r="K1119" s="17"/>
      <c r="L1119" s="17"/>
      <c r="M1119" s="17"/>
      <c r="N1119" s="17"/>
      <c r="O1119" s="17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7"/>
    </row>
    <row r="1120" spans="1:27" x14ac:dyDescent="0.25">
      <c r="A1120" s="1"/>
      <c r="B1120" s="17"/>
      <c r="C1120" s="17"/>
      <c r="D1120" s="17"/>
      <c r="E1120" s="17"/>
      <c r="F1120" s="17"/>
      <c r="G1120" s="17"/>
      <c r="H1120" s="17"/>
      <c r="I1120" s="17"/>
      <c r="J1120" s="17"/>
      <c r="K1120" s="17"/>
      <c r="L1120" s="17"/>
      <c r="M1120" s="17"/>
      <c r="N1120" s="17"/>
      <c r="O1120" s="17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7"/>
    </row>
    <row r="1121" spans="1:27" x14ac:dyDescent="0.25">
      <c r="A1121" s="1"/>
      <c r="B1121" s="17"/>
      <c r="C1121" s="17"/>
      <c r="D1121" s="17"/>
      <c r="E1121" s="17"/>
      <c r="F1121" s="17"/>
      <c r="G1121" s="17"/>
      <c r="H1121" s="17"/>
      <c r="I1121" s="17"/>
      <c r="J1121" s="17"/>
      <c r="K1121" s="17"/>
      <c r="L1121" s="17"/>
      <c r="M1121" s="17"/>
      <c r="N1121" s="17"/>
      <c r="O1121" s="17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7"/>
    </row>
    <row r="1122" spans="1:27" x14ac:dyDescent="0.25">
      <c r="A1122" s="1"/>
      <c r="B1122" s="17"/>
      <c r="C1122" s="17"/>
      <c r="D1122" s="17"/>
      <c r="E1122" s="17"/>
      <c r="F1122" s="17"/>
      <c r="G1122" s="17"/>
      <c r="H1122" s="17"/>
      <c r="I1122" s="17"/>
      <c r="J1122" s="17"/>
      <c r="K1122" s="17"/>
      <c r="L1122" s="17"/>
      <c r="M1122" s="17"/>
      <c r="N1122" s="17"/>
      <c r="O1122" s="17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7"/>
    </row>
    <row r="1123" spans="1:27" x14ac:dyDescent="0.25">
      <c r="A1123" s="1"/>
      <c r="B1123" s="17"/>
      <c r="C1123" s="17"/>
      <c r="D1123" s="17"/>
      <c r="E1123" s="17"/>
      <c r="F1123" s="17"/>
      <c r="G1123" s="17"/>
      <c r="H1123" s="17"/>
      <c r="I1123" s="17"/>
      <c r="J1123" s="17"/>
      <c r="K1123" s="17"/>
      <c r="L1123" s="17"/>
      <c r="M1123" s="17"/>
      <c r="N1123" s="17"/>
      <c r="O1123" s="17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7"/>
    </row>
    <row r="1124" spans="1:27" x14ac:dyDescent="0.25">
      <c r="A1124" s="1"/>
      <c r="B1124" s="17"/>
      <c r="C1124" s="17"/>
      <c r="D1124" s="17"/>
      <c r="E1124" s="17"/>
      <c r="F1124" s="17"/>
      <c r="G1124" s="17"/>
      <c r="H1124" s="17"/>
      <c r="I1124" s="17"/>
      <c r="J1124" s="17"/>
      <c r="K1124" s="17"/>
      <c r="L1124" s="17"/>
      <c r="M1124" s="17"/>
      <c r="N1124" s="17"/>
      <c r="O1124" s="17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7"/>
    </row>
    <row r="1125" spans="1:27" x14ac:dyDescent="0.25">
      <c r="A1125" s="1"/>
      <c r="B1125" s="17"/>
      <c r="C1125" s="17"/>
      <c r="D1125" s="17"/>
      <c r="E1125" s="17"/>
      <c r="F1125" s="17"/>
      <c r="G1125" s="17"/>
      <c r="H1125" s="17"/>
      <c r="I1125" s="17"/>
      <c r="J1125" s="17"/>
      <c r="K1125" s="17"/>
      <c r="L1125" s="17"/>
      <c r="M1125" s="17"/>
      <c r="N1125" s="17"/>
      <c r="O1125" s="17"/>
      <c r="P1125" s="1"/>
      <c r="Q1125" s="1"/>
      <c r="R1125" s="17"/>
      <c r="S1125" s="17"/>
      <c r="T1125" s="17"/>
      <c r="U1125" s="17"/>
      <c r="V1125" s="17"/>
      <c r="W1125" s="17"/>
      <c r="X1125" s="17"/>
      <c r="Y1125" s="17"/>
      <c r="Z1125" s="17"/>
      <c r="AA1125" s="17"/>
    </row>
    <row r="1126" spans="1:27" x14ac:dyDescent="0.25">
      <c r="A1126" s="1"/>
      <c r="B1126" s="17"/>
      <c r="C1126" s="17"/>
      <c r="D1126" s="17"/>
      <c r="E1126" s="17"/>
      <c r="F1126" s="17"/>
      <c r="G1126" s="17"/>
      <c r="H1126" s="17"/>
      <c r="I1126" s="17"/>
      <c r="J1126" s="17"/>
      <c r="K1126" s="17"/>
      <c r="L1126" s="17"/>
      <c r="M1126" s="17"/>
      <c r="N1126" s="17"/>
      <c r="O1126" s="17"/>
      <c r="P1126" s="1"/>
      <c r="Q1126" s="1"/>
      <c r="R1126" s="17"/>
      <c r="S1126" s="17"/>
      <c r="T1126" s="17"/>
      <c r="U1126" s="17"/>
      <c r="V1126" s="17"/>
      <c r="W1126" s="17"/>
      <c r="X1126" s="17"/>
      <c r="Y1126" s="17"/>
      <c r="Z1126" s="17"/>
      <c r="AA1126" s="17"/>
    </row>
    <row r="1127" spans="1:27" x14ac:dyDescent="0.25">
      <c r="A1127" s="1"/>
      <c r="B1127" s="17"/>
      <c r="C1127" s="17"/>
      <c r="D1127" s="17"/>
      <c r="E1127" s="17"/>
      <c r="F1127" s="17"/>
      <c r="G1127" s="17"/>
      <c r="H1127" s="17"/>
      <c r="I1127" s="17"/>
      <c r="J1127" s="17"/>
      <c r="K1127" s="17"/>
      <c r="L1127" s="17"/>
      <c r="M1127" s="17"/>
      <c r="N1127" s="17"/>
      <c r="O1127" s="17"/>
      <c r="P1127" s="17"/>
      <c r="Q1127" s="17"/>
      <c r="R1127" s="17"/>
      <c r="S1127" s="17"/>
      <c r="T1127" s="17"/>
      <c r="U1127" s="17"/>
      <c r="V1127" s="17"/>
      <c r="W1127" s="17"/>
      <c r="X1127" s="17"/>
      <c r="Y1127" s="17"/>
      <c r="Z1127" s="17"/>
      <c r="AA1127" s="17"/>
    </row>
    <row r="1128" spans="1:27" x14ac:dyDescent="0.25">
      <c r="A1128" s="17"/>
      <c r="B1128" s="17"/>
      <c r="C1128" s="17"/>
      <c r="D1128" s="17"/>
      <c r="E1128" s="17"/>
      <c r="F1128" s="17"/>
      <c r="G1128" s="17"/>
      <c r="H1128" s="17"/>
      <c r="I1128" s="17"/>
      <c r="J1128" s="17"/>
      <c r="K1128" s="17"/>
      <c r="L1128" s="17"/>
      <c r="M1128" s="17"/>
      <c r="N1128" s="17"/>
      <c r="O1128" s="17"/>
      <c r="P1128" s="17"/>
      <c r="Q1128" s="17"/>
      <c r="R1128" s="17"/>
      <c r="S1128" s="17"/>
      <c r="T1128" s="17"/>
      <c r="U1128" s="17"/>
      <c r="V1128" s="17"/>
      <c r="W1128" s="17"/>
      <c r="X1128" s="17"/>
      <c r="Y1128" s="17"/>
      <c r="Z1128" s="17"/>
      <c r="AA1128" s="17"/>
    </row>
    <row r="1129" spans="1:27" x14ac:dyDescent="0.25">
      <c r="A1129" s="17"/>
      <c r="B1129" s="17"/>
      <c r="C1129" s="17"/>
      <c r="D1129" s="17"/>
      <c r="E1129" s="17"/>
      <c r="F1129" s="17"/>
      <c r="G1129" s="17"/>
      <c r="H1129" s="17"/>
      <c r="I1129" s="17"/>
      <c r="J1129" s="17"/>
      <c r="K1129" s="17"/>
      <c r="L1129" s="17"/>
      <c r="M1129" s="17"/>
      <c r="N1129" s="17"/>
      <c r="O1129" s="17"/>
      <c r="P1129" s="17"/>
      <c r="Q1129" s="17"/>
      <c r="R1129" s="17"/>
      <c r="S1129" s="17"/>
      <c r="T1129" s="17"/>
      <c r="U1129" s="17"/>
      <c r="V1129" s="17"/>
      <c r="W1129" s="17"/>
      <c r="X1129" s="17"/>
      <c r="Y1129" s="17"/>
      <c r="Z1129" s="17"/>
      <c r="AA1129" s="17"/>
    </row>
    <row r="1130" spans="1:27" x14ac:dyDescent="0.25">
      <c r="A1130" s="17"/>
      <c r="B1130" s="17"/>
      <c r="C1130" s="17"/>
      <c r="D1130" s="17"/>
      <c r="E1130" s="17"/>
      <c r="F1130" s="17"/>
      <c r="G1130" s="17"/>
      <c r="H1130" s="17"/>
      <c r="I1130" s="17"/>
      <c r="J1130" s="17"/>
      <c r="K1130" s="17"/>
      <c r="L1130" s="17"/>
      <c r="M1130" s="17"/>
      <c r="N1130" s="17"/>
      <c r="O1130" s="17"/>
      <c r="P1130" s="17"/>
      <c r="Q1130" s="17"/>
      <c r="R1130" s="17"/>
      <c r="S1130" s="17"/>
      <c r="T1130" s="17"/>
      <c r="U1130" s="17"/>
      <c r="V1130" s="17"/>
      <c r="W1130" s="17"/>
      <c r="X1130" s="17"/>
      <c r="Y1130" s="17"/>
      <c r="Z1130" s="17"/>
      <c r="AA1130" s="17"/>
    </row>
    <row r="1131" spans="1:27" x14ac:dyDescent="0.25">
      <c r="A1131" s="17"/>
      <c r="B1131" s="17"/>
      <c r="C1131" s="17"/>
      <c r="D1131" s="17"/>
      <c r="E1131" s="17"/>
      <c r="F1131" s="17"/>
      <c r="G1131" s="17"/>
      <c r="H1131" s="17"/>
      <c r="I1131" s="17"/>
      <c r="J1131" s="17"/>
      <c r="K1131" s="17"/>
      <c r="L1131" s="17"/>
      <c r="M1131" s="17"/>
      <c r="N1131" s="17"/>
      <c r="O1131" s="17"/>
      <c r="P1131" s="17"/>
      <c r="Q1131" s="17"/>
      <c r="R1131" s="17"/>
      <c r="S1131" s="17"/>
      <c r="T1131" s="17"/>
      <c r="U1131" s="17"/>
      <c r="V1131" s="17"/>
      <c r="W1131" s="17"/>
      <c r="X1131" s="17"/>
      <c r="Y1131" s="17"/>
      <c r="Z1131" s="17"/>
      <c r="AA1131" s="17"/>
    </row>
    <row r="1132" spans="1:27" x14ac:dyDescent="0.25">
      <c r="A1132" s="17"/>
      <c r="B1132" s="17"/>
      <c r="C1132" s="17"/>
      <c r="D1132" s="17"/>
      <c r="E1132" s="17"/>
      <c r="F1132" s="17"/>
      <c r="G1132" s="17"/>
      <c r="H1132" s="17"/>
      <c r="I1132" s="17"/>
      <c r="J1132" s="17"/>
      <c r="K1132" s="17"/>
      <c r="L1132" s="17"/>
      <c r="M1132" s="17"/>
      <c r="N1132" s="17"/>
      <c r="O1132" s="17"/>
      <c r="P1132" s="17"/>
      <c r="Q1132" s="17"/>
      <c r="R1132" s="17"/>
      <c r="S1132" s="17"/>
      <c r="T1132" s="17"/>
      <c r="U1132" s="17"/>
      <c r="V1132" s="17"/>
      <c r="W1132" s="17"/>
      <c r="X1132" s="17"/>
      <c r="Y1132" s="17"/>
      <c r="Z1132" s="17"/>
      <c r="AA1132" s="17"/>
    </row>
    <row r="1133" spans="1:27" x14ac:dyDescent="0.25">
      <c r="A1133" s="17"/>
      <c r="B1133" s="17"/>
      <c r="C1133" s="17"/>
      <c r="D1133" s="17"/>
      <c r="E1133" s="17"/>
      <c r="F1133" s="17"/>
      <c r="G1133" s="17"/>
      <c r="H1133" s="17"/>
      <c r="I1133" s="17"/>
      <c r="J1133" s="17"/>
      <c r="K1133" s="17"/>
      <c r="L1133" s="17"/>
      <c r="M1133" s="17"/>
      <c r="N1133" s="17"/>
      <c r="O1133" s="17"/>
      <c r="P1133" s="17"/>
      <c r="Q1133" s="17"/>
      <c r="R1133" s="17"/>
      <c r="S1133" s="17"/>
      <c r="T1133" s="17"/>
      <c r="U1133" s="17"/>
      <c r="V1133" s="17"/>
      <c r="W1133" s="17"/>
      <c r="X1133" s="17"/>
      <c r="Y1133" s="17"/>
      <c r="Z1133" s="17"/>
      <c r="AA1133" s="17"/>
    </row>
    <row r="1134" spans="1:27" x14ac:dyDescent="0.25">
      <c r="A1134" s="17"/>
      <c r="B1134" s="17"/>
      <c r="C1134" s="17"/>
      <c r="D1134" s="17"/>
      <c r="E1134" s="17"/>
      <c r="F1134" s="17"/>
      <c r="G1134" s="17"/>
      <c r="H1134" s="17"/>
      <c r="I1134" s="17"/>
      <c r="J1134" s="17"/>
      <c r="K1134" s="17"/>
      <c r="L1134" s="17"/>
      <c r="M1134" s="17"/>
      <c r="N1134" s="17"/>
      <c r="O1134" s="17"/>
      <c r="P1134" s="17"/>
      <c r="Q1134" s="17"/>
      <c r="R1134" s="17"/>
      <c r="S1134" s="17"/>
      <c r="T1134" s="17"/>
      <c r="U1134" s="17"/>
      <c r="V1134" s="17"/>
      <c r="W1134" s="17"/>
      <c r="X1134" s="17"/>
      <c r="Y1134" s="17"/>
      <c r="Z1134" s="17"/>
      <c r="AA1134" s="17"/>
    </row>
    <row r="1135" spans="1:27" x14ac:dyDescent="0.25">
      <c r="A1135" s="17"/>
      <c r="B1135" s="17"/>
      <c r="C1135" s="17"/>
      <c r="D1135" s="17"/>
      <c r="E1135" s="17"/>
      <c r="F1135" s="17"/>
      <c r="G1135" s="17"/>
      <c r="H1135" s="17"/>
      <c r="I1135" s="17"/>
      <c r="J1135" s="17"/>
      <c r="K1135" s="17"/>
      <c r="L1135" s="17"/>
      <c r="M1135" s="17"/>
      <c r="N1135" s="17"/>
      <c r="O1135" s="17"/>
      <c r="P1135" s="17"/>
      <c r="Q1135" s="17"/>
      <c r="R1135" s="17"/>
      <c r="S1135" s="17"/>
      <c r="T1135" s="17"/>
      <c r="U1135" s="17"/>
      <c r="V1135" s="17"/>
      <c r="W1135" s="17"/>
      <c r="X1135" s="17"/>
      <c r="Y1135" s="17"/>
      <c r="Z1135" s="17"/>
      <c r="AA1135" s="17"/>
    </row>
    <row r="1136" spans="1:27" x14ac:dyDescent="0.25">
      <c r="A1136" s="17"/>
      <c r="B1136" s="17"/>
      <c r="C1136" s="17"/>
      <c r="D1136" s="17"/>
      <c r="E1136" s="17"/>
      <c r="F1136" s="17"/>
      <c r="G1136" s="17"/>
      <c r="H1136" s="17"/>
      <c r="I1136" s="17"/>
      <c r="J1136" s="17"/>
      <c r="K1136" s="17"/>
      <c r="L1136" s="17"/>
      <c r="M1136" s="17"/>
      <c r="N1136" s="17"/>
      <c r="O1136" s="17"/>
      <c r="P1136" s="17"/>
      <c r="Q1136" s="17"/>
      <c r="R1136" s="17"/>
      <c r="S1136" s="17"/>
      <c r="T1136" s="17"/>
      <c r="U1136" s="17"/>
      <c r="V1136" s="17"/>
      <c r="W1136" s="17"/>
      <c r="X1136" s="17"/>
      <c r="Y1136" s="17"/>
      <c r="Z1136" s="17"/>
      <c r="AA1136" s="17"/>
    </row>
    <row r="1137" spans="1:27" x14ac:dyDescent="0.25">
      <c r="A1137" s="17"/>
      <c r="B1137" s="17"/>
      <c r="C1137" s="17"/>
      <c r="D1137" s="17"/>
      <c r="E1137" s="17"/>
      <c r="F1137" s="17"/>
      <c r="G1137" s="17"/>
      <c r="H1137" s="17"/>
      <c r="I1137" s="17"/>
      <c r="J1137" s="17"/>
      <c r="K1137" s="17"/>
      <c r="L1137" s="17"/>
      <c r="M1137" s="17"/>
      <c r="N1137" s="17"/>
      <c r="O1137" s="17"/>
      <c r="P1137" s="17"/>
      <c r="Q1137" s="17"/>
      <c r="R1137" s="17"/>
      <c r="S1137" s="17"/>
      <c r="T1137" s="17"/>
      <c r="U1137" s="17"/>
      <c r="V1137" s="17"/>
      <c r="W1137" s="17"/>
      <c r="X1137" s="17"/>
      <c r="Y1137" s="17"/>
      <c r="Z1137" s="17"/>
      <c r="AA1137" s="17"/>
    </row>
    <row r="1138" spans="1:27" x14ac:dyDescent="0.25">
      <c r="A1138" s="17"/>
      <c r="B1138" s="17"/>
      <c r="C1138" s="17"/>
      <c r="D1138" s="17"/>
      <c r="E1138" s="17"/>
      <c r="F1138" s="17"/>
      <c r="G1138" s="17"/>
      <c r="H1138" s="17"/>
      <c r="I1138" s="17"/>
      <c r="J1138" s="17"/>
      <c r="K1138" s="17"/>
      <c r="L1138" s="17"/>
      <c r="M1138" s="17"/>
      <c r="N1138" s="17"/>
      <c r="O1138" s="17"/>
      <c r="P1138" s="17"/>
      <c r="Q1138" s="17"/>
      <c r="R1138" s="17"/>
      <c r="S1138" s="17"/>
      <c r="T1138" s="17"/>
      <c r="U1138" s="17"/>
      <c r="V1138" s="17"/>
      <c r="W1138" s="17"/>
      <c r="X1138" s="17"/>
      <c r="Y1138" s="17"/>
      <c r="Z1138" s="17"/>
      <c r="AA1138" s="17"/>
    </row>
    <row r="1139" spans="1:27" x14ac:dyDescent="0.25">
      <c r="A1139" s="17"/>
      <c r="B1139" s="17"/>
      <c r="C1139" s="17"/>
      <c r="D1139" s="17"/>
      <c r="E1139" s="17"/>
      <c r="F1139" s="17"/>
      <c r="G1139" s="17"/>
      <c r="H1139" s="17"/>
      <c r="I1139" s="17"/>
      <c r="J1139" s="17"/>
      <c r="K1139" s="17"/>
      <c r="L1139" s="17"/>
      <c r="M1139" s="17"/>
      <c r="N1139" s="17"/>
      <c r="O1139" s="17"/>
      <c r="P1139" s="17"/>
      <c r="Q1139" s="17"/>
      <c r="R1139" s="17"/>
      <c r="S1139" s="17"/>
      <c r="T1139" s="17"/>
      <c r="U1139" s="17"/>
      <c r="V1139" s="17"/>
      <c r="W1139" s="17"/>
      <c r="X1139" s="17"/>
      <c r="Y1139" s="17"/>
      <c r="Z1139" s="17"/>
      <c r="AA1139" s="17"/>
    </row>
    <row r="1140" spans="1:27" x14ac:dyDescent="0.25">
      <c r="A1140" s="17"/>
      <c r="B1140" s="17"/>
      <c r="C1140" s="17"/>
      <c r="D1140" s="17"/>
      <c r="E1140" s="17"/>
      <c r="F1140" s="17"/>
      <c r="G1140" s="17"/>
      <c r="H1140" s="17"/>
      <c r="I1140" s="17"/>
      <c r="J1140" s="17"/>
      <c r="K1140" s="17"/>
      <c r="L1140" s="17"/>
      <c r="M1140" s="17"/>
      <c r="N1140" s="17"/>
      <c r="O1140" s="17"/>
      <c r="P1140" s="17"/>
      <c r="Q1140" s="17"/>
      <c r="R1140" s="17"/>
      <c r="S1140" s="17"/>
      <c r="T1140" s="17"/>
      <c r="U1140" s="17"/>
      <c r="V1140" s="17"/>
      <c r="W1140" s="17"/>
      <c r="X1140" s="17"/>
      <c r="Y1140" s="17"/>
      <c r="Z1140" s="17"/>
      <c r="AA1140" s="17"/>
    </row>
    <row r="1141" spans="1:27" x14ac:dyDescent="0.25">
      <c r="A1141" s="17"/>
      <c r="B1141" s="17"/>
      <c r="C1141" s="17"/>
      <c r="D1141" s="17"/>
      <c r="E1141" s="17"/>
      <c r="F1141" s="17"/>
      <c r="G1141" s="17"/>
      <c r="H1141" s="17"/>
      <c r="I1141" s="17"/>
      <c r="J1141" s="17"/>
      <c r="K1141" s="17"/>
      <c r="L1141" s="17"/>
      <c r="M1141" s="17"/>
      <c r="N1141" s="17"/>
      <c r="O1141" s="17"/>
      <c r="P1141" s="17"/>
      <c r="Q1141" s="17"/>
      <c r="R1141" s="17"/>
      <c r="S1141" s="17"/>
      <c r="T1141" s="17"/>
      <c r="U1141" s="17"/>
      <c r="V1141" s="17"/>
      <c r="W1141" s="17"/>
      <c r="X1141" s="17"/>
      <c r="Y1141" s="17"/>
      <c r="Z1141" s="17"/>
      <c r="AA1141" s="17"/>
    </row>
    <row r="1142" spans="1:27" x14ac:dyDescent="0.25">
      <c r="A1142" s="17"/>
      <c r="B1142" s="17"/>
      <c r="C1142" s="17"/>
      <c r="D1142" s="17"/>
      <c r="E1142" s="17"/>
      <c r="F1142" s="17"/>
      <c r="G1142" s="17"/>
      <c r="H1142" s="17"/>
      <c r="I1142" s="17"/>
      <c r="J1142" s="17"/>
      <c r="K1142" s="17"/>
      <c r="L1142" s="17"/>
      <c r="M1142" s="17"/>
      <c r="N1142" s="17"/>
      <c r="O1142" s="17"/>
      <c r="P1142" s="17"/>
      <c r="Q1142" s="17"/>
      <c r="R1142" s="17"/>
      <c r="S1142" s="17"/>
      <c r="T1142" s="17"/>
      <c r="U1142" s="17"/>
      <c r="V1142" s="17"/>
      <c r="W1142" s="17"/>
      <c r="X1142" s="17"/>
      <c r="Y1142" s="17"/>
      <c r="Z1142" s="17"/>
      <c r="AA1142" s="17"/>
    </row>
    <row r="1143" spans="1:27" x14ac:dyDescent="0.25">
      <c r="A1143" s="17"/>
      <c r="B1143" s="17"/>
      <c r="C1143" s="17"/>
      <c r="D1143" s="17"/>
      <c r="E1143" s="17"/>
      <c r="F1143" s="17"/>
      <c r="G1143" s="17"/>
      <c r="H1143" s="17"/>
      <c r="I1143" s="17"/>
      <c r="J1143" s="17"/>
      <c r="K1143" s="17"/>
      <c r="L1143" s="17"/>
      <c r="M1143" s="17"/>
      <c r="N1143" s="17"/>
      <c r="O1143" s="17"/>
      <c r="P1143" s="17"/>
      <c r="Q1143" s="17"/>
      <c r="R1143" s="17"/>
      <c r="S1143" s="17"/>
      <c r="T1143" s="17"/>
      <c r="U1143" s="17"/>
      <c r="V1143" s="17"/>
      <c r="W1143" s="17"/>
      <c r="X1143" s="17"/>
      <c r="Y1143" s="17"/>
      <c r="Z1143" s="17"/>
      <c r="AA1143" s="17"/>
    </row>
    <row r="1144" spans="1:27" x14ac:dyDescent="0.25">
      <c r="A1144" s="17"/>
      <c r="B1144" s="17"/>
      <c r="C1144" s="17"/>
      <c r="D1144" s="17"/>
      <c r="E1144" s="17"/>
      <c r="F1144" s="17"/>
      <c r="G1144" s="17"/>
      <c r="H1144" s="17"/>
      <c r="I1144" s="17"/>
      <c r="J1144" s="17"/>
      <c r="K1144" s="17"/>
      <c r="L1144" s="17"/>
      <c r="M1144" s="17"/>
      <c r="N1144" s="17"/>
      <c r="O1144" s="17"/>
      <c r="P1144" s="17"/>
      <c r="Q1144" s="17"/>
      <c r="R1144" s="17"/>
      <c r="S1144" s="17"/>
      <c r="T1144" s="17"/>
      <c r="U1144" s="17"/>
      <c r="V1144" s="17"/>
      <c r="W1144" s="17"/>
      <c r="X1144" s="17"/>
      <c r="Y1144" s="17"/>
      <c r="Z1144" s="17"/>
      <c r="AA1144" s="17"/>
    </row>
    <row r="1145" spans="1:27" x14ac:dyDescent="0.25">
      <c r="A1145" s="17"/>
      <c r="B1145" s="17"/>
      <c r="C1145" s="17"/>
      <c r="D1145" s="17"/>
      <c r="E1145" s="17"/>
      <c r="F1145" s="17"/>
      <c r="G1145" s="17"/>
      <c r="H1145" s="17"/>
      <c r="I1145" s="17"/>
      <c r="J1145" s="17"/>
      <c r="K1145" s="17"/>
      <c r="L1145" s="17"/>
      <c r="M1145" s="17"/>
      <c r="N1145" s="17"/>
      <c r="O1145" s="17"/>
      <c r="P1145" s="17"/>
      <c r="Q1145" s="17"/>
      <c r="R1145" s="17"/>
      <c r="S1145" s="17"/>
      <c r="T1145" s="17"/>
      <c r="U1145" s="17"/>
      <c r="V1145" s="17"/>
      <c r="W1145" s="17"/>
      <c r="X1145" s="17"/>
      <c r="Y1145" s="17"/>
      <c r="Z1145" s="17"/>
      <c r="AA1145" s="17"/>
    </row>
    <row r="1146" spans="1:27" x14ac:dyDescent="0.25">
      <c r="A1146" s="17"/>
      <c r="B1146" s="17"/>
      <c r="C1146" s="17"/>
      <c r="D1146" s="17"/>
      <c r="E1146" s="17"/>
      <c r="F1146" s="17"/>
      <c r="G1146" s="17"/>
      <c r="H1146" s="17"/>
      <c r="I1146" s="17"/>
      <c r="J1146" s="17"/>
      <c r="K1146" s="17"/>
      <c r="L1146" s="17"/>
      <c r="M1146" s="17"/>
      <c r="N1146" s="17"/>
      <c r="O1146" s="17"/>
      <c r="P1146" s="17"/>
      <c r="Q1146" s="17"/>
      <c r="R1146" s="17"/>
      <c r="S1146" s="17"/>
      <c r="T1146" s="17"/>
      <c r="U1146" s="17"/>
      <c r="V1146" s="17"/>
      <c r="W1146" s="17"/>
      <c r="X1146" s="17"/>
      <c r="Y1146" s="17"/>
      <c r="Z1146" s="17"/>
      <c r="AA1146" s="17"/>
    </row>
    <row r="1147" spans="1:27" x14ac:dyDescent="0.25">
      <c r="A1147" s="17"/>
      <c r="B1147" s="17"/>
      <c r="C1147" s="17"/>
      <c r="D1147" s="17"/>
      <c r="E1147" s="17"/>
      <c r="F1147" s="17"/>
      <c r="G1147" s="17"/>
      <c r="H1147" s="17"/>
      <c r="I1147" s="17"/>
      <c r="J1147" s="17"/>
      <c r="K1147" s="17"/>
      <c r="L1147" s="17"/>
      <c r="M1147" s="17"/>
      <c r="N1147" s="17"/>
      <c r="O1147" s="17"/>
      <c r="P1147" s="17"/>
      <c r="Q1147" s="17"/>
      <c r="R1147" s="17"/>
      <c r="S1147" s="17"/>
      <c r="T1147" s="17"/>
      <c r="U1147" s="17"/>
      <c r="V1147" s="17"/>
      <c r="W1147" s="17"/>
      <c r="X1147" s="17"/>
      <c r="Y1147" s="17"/>
      <c r="Z1147" s="17"/>
      <c r="AA1147" s="17"/>
    </row>
    <row r="1148" spans="1:27" x14ac:dyDescent="0.25">
      <c r="A1148" s="17"/>
      <c r="B1148" s="17"/>
      <c r="C1148" s="17"/>
      <c r="D1148" s="17"/>
      <c r="E1148" s="17"/>
      <c r="F1148" s="17"/>
      <c r="G1148" s="17"/>
      <c r="H1148" s="17"/>
      <c r="I1148" s="17"/>
      <c r="J1148" s="17"/>
      <c r="K1148" s="17"/>
      <c r="L1148" s="17"/>
      <c r="M1148" s="17"/>
      <c r="N1148" s="17"/>
      <c r="O1148" s="17"/>
      <c r="P1148" s="17"/>
      <c r="Q1148" s="17"/>
      <c r="R1148" s="17"/>
      <c r="S1148" s="17"/>
      <c r="T1148" s="17"/>
      <c r="U1148" s="17"/>
      <c r="V1148" s="17"/>
      <c r="W1148" s="17"/>
      <c r="X1148" s="17"/>
      <c r="Y1148" s="17"/>
      <c r="Z1148" s="17"/>
      <c r="AA1148" s="17"/>
    </row>
    <row r="1149" spans="1:27" x14ac:dyDescent="0.25">
      <c r="A1149" s="17"/>
      <c r="B1149" s="17"/>
      <c r="C1149" s="17"/>
      <c r="D1149" s="17"/>
      <c r="E1149" s="17"/>
      <c r="F1149" s="17"/>
      <c r="G1149" s="17"/>
      <c r="H1149" s="17"/>
      <c r="I1149" s="17"/>
      <c r="J1149" s="17"/>
      <c r="K1149" s="17"/>
      <c r="L1149" s="17"/>
      <c r="M1149" s="17"/>
      <c r="N1149" s="17"/>
      <c r="O1149" s="17"/>
      <c r="P1149" s="17"/>
      <c r="Q1149" s="17"/>
      <c r="R1149" s="17"/>
      <c r="S1149" s="17"/>
      <c r="T1149" s="17"/>
      <c r="U1149" s="17"/>
      <c r="V1149" s="17"/>
      <c r="W1149" s="17"/>
      <c r="X1149" s="17"/>
      <c r="Y1149" s="17"/>
      <c r="Z1149" s="17"/>
      <c r="AA1149" s="17"/>
    </row>
    <row r="1150" spans="1:27" x14ac:dyDescent="0.25">
      <c r="A1150" s="17"/>
      <c r="B1150" s="17"/>
      <c r="C1150" s="17"/>
      <c r="D1150" s="17"/>
      <c r="E1150" s="17"/>
      <c r="F1150" s="17"/>
      <c r="G1150" s="17"/>
      <c r="H1150" s="17"/>
      <c r="I1150" s="17"/>
      <c r="J1150" s="17"/>
      <c r="K1150" s="17"/>
      <c r="L1150" s="17"/>
      <c r="M1150" s="17"/>
      <c r="N1150" s="17"/>
      <c r="O1150" s="17"/>
      <c r="P1150" s="17"/>
      <c r="Q1150" s="17"/>
      <c r="R1150" s="17"/>
      <c r="S1150" s="17"/>
      <c r="T1150" s="17"/>
      <c r="U1150" s="17"/>
      <c r="V1150" s="17"/>
      <c r="W1150" s="17"/>
      <c r="X1150" s="17"/>
      <c r="Y1150" s="17"/>
      <c r="Z1150" s="17"/>
      <c r="AA1150" s="17"/>
    </row>
    <row r="1151" spans="1:27" x14ac:dyDescent="0.25">
      <c r="A1151" s="17"/>
      <c r="B1151" s="17"/>
      <c r="C1151" s="17"/>
      <c r="D1151" s="17"/>
      <c r="E1151" s="17"/>
      <c r="F1151" s="17"/>
      <c r="G1151" s="17"/>
      <c r="H1151" s="17"/>
      <c r="I1151" s="17"/>
      <c r="J1151" s="17"/>
      <c r="K1151" s="17"/>
      <c r="L1151" s="17"/>
      <c r="M1151" s="17"/>
      <c r="N1151" s="17"/>
      <c r="O1151" s="17"/>
      <c r="P1151" s="17"/>
      <c r="Q1151" s="17"/>
      <c r="R1151" s="17"/>
      <c r="S1151" s="17"/>
      <c r="T1151" s="17"/>
      <c r="U1151" s="17"/>
      <c r="V1151" s="17"/>
      <c r="W1151" s="17"/>
      <c r="X1151" s="17"/>
      <c r="Y1151" s="17"/>
      <c r="Z1151" s="17"/>
      <c r="AA1151" s="17"/>
    </row>
    <row r="1152" spans="1:27" x14ac:dyDescent="0.25">
      <c r="A1152" s="17"/>
      <c r="B1152" s="17"/>
      <c r="C1152" s="17"/>
      <c r="D1152" s="17"/>
      <c r="E1152" s="17"/>
      <c r="F1152" s="17"/>
      <c r="G1152" s="17"/>
      <c r="H1152" s="17"/>
      <c r="I1152" s="17"/>
      <c r="J1152" s="17"/>
      <c r="K1152" s="17"/>
      <c r="L1152" s="17"/>
      <c r="M1152" s="17"/>
      <c r="N1152" s="17"/>
      <c r="O1152" s="17"/>
      <c r="P1152" s="17"/>
      <c r="Q1152" s="17"/>
      <c r="R1152" s="17"/>
      <c r="S1152" s="17"/>
      <c r="T1152" s="17"/>
      <c r="U1152" s="17"/>
      <c r="V1152" s="17"/>
      <c r="W1152" s="17"/>
      <c r="X1152" s="17"/>
      <c r="Y1152" s="17"/>
      <c r="Z1152" s="17"/>
      <c r="AA1152" s="17"/>
    </row>
    <row r="1153" spans="1:27" x14ac:dyDescent="0.25">
      <c r="A1153" s="17"/>
      <c r="B1153" s="17"/>
      <c r="C1153" s="17"/>
      <c r="D1153" s="17"/>
      <c r="E1153" s="17"/>
      <c r="F1153" s="17"/>
      <c r="G1153" s="17"/>
      <c r="H1153" s="17"/>
      <c r="I1153" s="17"/>
      <c r="J1153" s="17"/>
      <c r="K1153" s="17"/>
      <c r="L1153" s="17"/>
      <c r="M1153" s="17"/>
      <c r="N1153" s="17"/>
      <c r="O1153" s="17"/>
      <c r="P1153" s="17"/>
      <c r="Q1153" s="17"/>
      <c r="R1153" s="17"/>
      <c r="S1153" s="17"/>
      <c r="T1153" s="17"/>
      <c r="U1153" s="17"/>
      <c r="V1153" s="17"/>
      <c r="W1153" s="17"/>
      <c r="X1153" s="17"/>
      <c r="Y1153" s="17"/>
      <c r="Z1153" s="17"/>
      <c r="AA1153" s="17"/>
    </row>
    <row r="1154" spans="1:27" x14ac:dyDescent="0.25">
      <c r="A1154" s="17"/>
      <c r="B1154" s="17"/>
      <c r="C1154" s="17"/>
      <c r="D1154" s="17"/>
      <c r="E1154" s="17"/>
      <c r="F1154" s="17"/>
      <c r="G1154" s="17"/>
      <c r="H1154" s="17"/>
      <c r="I1154" s="17"/>
      <c r="J1154" s="17"/>
      <c r="K1154" s="17"/>
      <c r="L1154" s="17"/>
      <c r="M1154" s="17"/>
      <c r="N1154" s="17"/>
      <c r="O1154" s="17"/>
      <c r="P1154" s="17"/>
      <c r="Q1154" s="17"/>
      <c r="R1154" s="17"/>
      <c r="S1154" s="17"/>
      <c r="T1154" s="17"/>
      <c r="U1154" s="17"/>
      <c r="V1154" s="17"/>
      <c r="W1154" s="17"/>
      <c r="X1154" s="17"/>
      <c r="Y1154" s="17"/>
      <c r="Z1154" s="17"/>
      <c r="AA1154" s="17"/>
    </row>
    <row r="1155" spans="1:27" x14ac:dyDescent="0.25">
      <c r="A1155" s="17"/>
      <c r="B1155" s="17"/>
      <c r="C1155" s="17"/>
      <c r="D1155" s="17"/>
      <c r="E1155" s="17"/>
      <c r="F1155" s="17"/>
      <c r="G1155" s="17"/>
      <c r="H1155" s="17"/>
      <c r="I1155" s="17"/>
      <c r="J1155" s="17"/>
      <c r="K1155" s="17"/>
      <c r="L1155" s="17"/>
      <c r="M1155" s="17"/>
      <c r="N1155" s="17"/>
      <c r="O1155" s="17"/>
      <c r="P1155" s="17"/>
      <c r="Q1155" s="17"/>
      <c r="R1155" s="17"/>
      <c r="S1155" s="17"/>
      <c r="T1155" s="17"/>
      <c r="U1155" s="17"/>
      <c r="V1155" s="17"/>
      <c r="W1155" s="17"/>
      <c r="X1155" s="17"/>
      <c r="Y1155" s="17"/>
      <c r="Z1155" s="17"/>
      <c r="AA1155" s="17"/>
    </row>
    <row r="1156" spans="1:27" x14ac:dyDescent="0.25">
      <c r="A1156" s="17"/>
      <c r="B1156" s="17"/>
      <c r="C1156" s="17"/>
      <c r="D1156" s="17"/>
      <c r="E1156" s="17"/>
      <c r="F1156" s="17"/>
      <c r="G1156" s="17"/>
      <c r="H1156" s="17"/>
      <c r="I1156" s="17"/>
      <c r="J1156" s="17"/>
      <c r="K1156" s="17"/>
      <c r="L1156" s="17"/>
      <c r="M1156" s="17"/>
      <c r="N1156" s="17"/>
      <c r="O1156" s="17"/>
      <c r="P1156" s="17"/>
      <c r="Q1156" s="17"/>
      <c r="R1156" s="17"/>
      <c r="S1156" s="17"/>
      <c r="T1156" s="17"/>
      <c r="U1156" s="17"/>
      <c r="V1156" s="17"/>
      <c r="W1156" s="17"/>
      <c r="X1156" s="17"/>
      <c r="Y1156" s="17"/>
      <c r="Z1156" s="17"/>
      <c r="AA1156" s="17"/>
    </row>
    <row r="1157" spans="1:27" x14ac:dyDescent="0.25">
      <c r="A1157" s="17"/>
      <c r="B1157" s="17"/>
      <c r="C1157" s="17"/>
      <c r="D1157" s="17"/>
      <c r="E1157" s="17"/>
      <c r="F1157" s="17"/>
      <c r="G1157" s="17"/>
      <c r="H1157" s="17"/>
      <c r="I1157" s="17"/>
      <c r="J1157" s="17"/>
      <c r="K1157" s="17"/>
      <c r="L1157" s="17"/>
      <c r="M1157" s="17"/>
      <c r="N1157" s="17"/>
      <c r="O1157" s="17"/>
      <c r="P1157" s="17"/>
      <c r="Q1157" s="17"/>
      <c r="R1157" s="17"/>
      <c r="S1157" s="17"/>
      <c r="T1157" s="17"/>
      <c r="U1157" s="17"/>
      <c r="V1157" s="17"/>
      <c r="W1157" s="17"/>
      <c r="X1157" s="17"/>
      <c r="Y1157" s="17"/>
      <c r="Z1157" s="17"/>
      <c r="AA1157" s="17"/>
    </row>
    <row r="1158" spans="1:27" x14ac:dyDescent="0.25">
      <c r="A1158" s="17"/>
      <c r="B1158" s="17"/>
      <c r="C1158" s="17"/>
      <c r="D1158" s="17"/>
      <c r="E1158" s="17"/>
      <c r="F1158" s="17"/>
      <c r="G1158" s="17"/>
      <c r="H1158" s="17"/>
      <c r="I1158" s="17"/>
      <c r="J1158" s="17"/>
      <c r="K1158" s="17"/>
      <c r="L1158" s="17"/>
      <c r="M1158" s="17"/>
      <c r="N1158" s="17"/>
      <c r="O1158" s="17"/>
      <c r="P1158" s="17"/>
      <c r="Q1158" s="17"/>
      <c r="R1158" s="17"/>
      <c r="S1158" s="17"/>
      <c r="T1158" s="17"/>
      <c r="U1158" s="17"/>
      <c r="V1158" s="17"/>
      <c r="W1158" s="17"/>
      <c r="X1158" s="17"/>
      <c r="Y1158" s="17"/>
      <c r="Z1158" s="17"/>
      <c r="AA1158" s="17"/>
    </row>
    <row r="1159" spans="1:27" x14ac:dyDescent="0.25">
      <c r="A1159" s="17"/>
      <c r="B1159" s="17"/>
      <c r="C1159" s="17"/>
      <c r="D1159" s="17"/>
      <c r="E1159" s="17"/>
      <c r="F1159" s="17"/>
      <c r="G1159" s="17"/>
      <c r="H1159" s="17"/>
      <c r="I1159" s="17"/>
      <c r="J1159" s="17"/>
      <c r="K1159" s="17"/>
      <c r="L1159" s="17"/>
      <c r="M1159" s="17"/>
      <c r="N1159" s="17"/>
      <c r="O1159" s="17"/>
      <c r="P1159" s="17"/>
      <c r="Q1159" s="17"/>
      <c r="R1159" s="17"/>
      <c r="S1159" s="17"/>
      <c r="T1159" s="17"/>
      <c r="U1159" s="17"/>
      <c r="V1159" s="17"/>
      <c r="W1159" s="17"/>
      <c r="X1159" s="17"/>
      <c r="Y1159" s="17"/>
      <c r="Z1159" s="17"/>
      <c r="AA1159" s="17"/>
    </row>
    <row r="1160" spans="1:27" x14ac:dyDescent="0.25">
      <c r="A1160" s="17"/>
      <c r="B1160" s="17"/>
      <c r="C1160" s="17"/>
      <c r="D1160" s="17"/>
      <c r="E1160" s="17"/>
      <c r="F1160" s="17"/>
      <c r="G1160" s="17"/>
      <c r="H1160" s="17"/>
      <c r="I1160" s="17"/>
      <c r="J1160" s="17"/>
      <c r="K1160" s="17"/>
      <c r="L1160" s="17"/>
      <c r="M1160" s="17"/>
      <c r="N1160" s="17"/>
      <c r="O1160" s="17"/>
      <c r="P1160" s="17"/>
      <c r="Q1160" s="17"/>
      <c r="R1160" s="17"/>
      <c r="S1160" s="17"/>
      <c r="T1160" s="17"/>
      <c r="U1160" s="17"/>
      <c r="V1160" s="17"/>
      <c r="W1160" s="17"/>
      <c r="X1160" s="17"/>
      <c r="Y1160" s="17"/>
      <c r="Z1160" s="17"/>
      <c r="AA1160" s="17"/>
    </row>
    <row r="1161" spans="1:27" x14ac:dyDescent="0.25">
      <c r="A1161" s="17"/>
      <c r="B1161" s="17"/>
      <c r="C1161" s="17"/>
      <c r="D1161" s="17"/>
      <c r="E1161" s="17"/>
      <c r="F1161" s="17"/>
      <c r="G1161" s="17"/>
      <c r="H1161" s="17"/>
      <c r="I1161" s="17"/>
      <c r="J1161" s="17"/>
      <c r="K1161" s="17"/>
      <c r="L1161" s="17"/>
      <c r="M1161" s="17"/>
      <c r="N1161" s="17"/>
      <c r="O1161" s="17"/>
      <c r="P1161" s="17"/>
      <c r="Q1161" s="17"/>
      <c r="R1161" s="17"/>
      <c r="S1161" s="17"/>
      <c r="T1161" s="17"/>
      <c r="U1161" s="17"/>
      <c r="V1161" s="17"/>
      <c r="W1161" s="17"/>
      <c r="X1161" s="17"/>
      <c r="Y1161" s="17"/>
      <c r="Z1161" s="17"/>
      <c r="AA1161" s="17"/>
    </row>
    <row r="1162" spans="1:27" x14ac:dyDescent="0.25">
      <c r="A1162" s="17"/>
      <c r="B1162" s="17"/>
      <c r="C1162" s="17"/>
      <c r="D1162" s="17"/>
      <c r="E1162" s="17"/>
      <c r="F1162" s="17"/>
      <c r="G1162" s="17"/>
      <c r="H1162" s="17"/>
      <c r="I1162" s="17"/>
      <c r="J1162" s="17"/>
      <c r="K1162" s="17"/>
      <c r="L1162" s="17"/>
      <c r="M1162" s="17"/>
      <c r="N1162" s="17"/>
      <c r="O1162" s="17"/>
      <c r="P1162" s="17"/>
      <c r="Q1162" s="17"/>
      <c r="R1162" s="17"/>
      <c r="S1162" s="17"/>
      <c r="T1162" s="17"/>
      <c r="U1162" s="17"/>
      <c r="V1162" s="17"/>
      <c r="W1162" s="17"/>
      <c r="X1162" s="17"/>
      <c r="Y1162" s="17"/>
      <c r="Z1162" s="17"/>
      <c r="AA1162" s="17"/>
    </row>
    <row r="1163" spans="1:27" x14ac:dyDescent="0.25">
      <c r="A1163" s="17"/>
      <c r="B1163" s="17"/>
      <c r="C1163" s="17"/>
      <c r="D1163" s="17"/>
      <c r="E1163" s="17"/>
      <c r="F1163" s="17"/>
      <c r="G1163" s="17"/>
      <c r="H1163" s="17"/>
      <c r="I1163" s="17"/>
      <c r="J1163" s="17"/>
      <c r="K1163" s="17"/>
      <c r="L1163" s="17"/>
      <c r="M1163" s="17"/>
      <c r="N1163" s="17"/>
      <c r="O1163" s="17"/>
      <c r="P1163" s="17"/>
      <c r="Q1163" s="17"/>
      <c r="R1163" s="17"/>
      <c r="S1163" s="17"/>
      <c r="T1163" s="17"/>
      <c r="U1163" s="17"/>
      <c r="V1163" s="17"/>
      <c r="W1163" s="17"/>
      <c r="X1163" s="17"/>
      <c r="Y1163" s="17"/>
      <c r="Z1163" s="17"/>
      <c r="AA1163" s="17"/>
    </row>
    <row r="1164" spans="1:27" x14ac:dyDescent="0.25">
      <c r="A1164" s="17"/>
      <c r="B1164" s="17"/>
      <c r="C1164" s="17"/>
      <c r="D1164" s="17"/>
      <c r="E1164" s="17"/>
      <c r="F1164" s="17"/>
      <c r="G1164" s="17"/>
      <c r="H1164" s="17"/>
      <c r="I1164" s="17"/>
      <c r="J1164" s="17"/>
      <c r="K1164" s="17"/>
      <c r="L1164" s="17"/>
      <c r="M1164" s="17"/>
      <c r="N1164" s="17"/>
      <c r="O1164" s="17"/>
      <c r="P1164" s="17"/>
      <c r="Q1164" s="17"/>
      <c r="R1164" s="17"/>
      <c r="S1164" s="17"/>
      <c r="T1164" s="17"/>
      <c r="U1164" s="17"/>
      <c r="V1164" s="17"/>
      <c r="W1164" s="17"/>
      <c r="X1164" s="17"/>
      <c r="Y1164" s="17"/>
      <c r="Z1164" s="17"/>
      <c r="AA1164" s="17"/>
    </row>
    <row r="1165" spans="1:27" x14ac:dyDescent="0.25">
      <c r="A1165" s="17"/>
      <c r="B1165" s="17"/>
      <c r="C1165" s="17"/>
      <c r="D1165" s="17"/>
      <c r="E1165" s="17"/>
      <c r="F1165" s="17"/>
      <c r="G1165" s="17"/>
      <c r="H1165" s="17"/>
      <c r="I1165" s="17"/>
      <c r="J1165" s="17"/>
      <c r="K1165" s="17"/>
      <c r="L1165" s="17"/>
      <c r="M1165" s="17"/>
      <c r="N1165" s="17"/>
      <c r="O1165" s="17"/>
      <c r="P1165" s="17"/>
      <c r="Q1165" s="17"/>
      <c r="R1165" s="17"/>
      <c r="S1165" s="17"/>
      <c r="T1165" s="17"/>
      <c r="U1165" s="17"/>
      <c r="V1165" s="17"/>
      <c r="W1165" s="17"/>
      <c r="X1165" s="17"/>
      <c r="Y1165" s="17"/>
      <c r="Z1165" s="17"/>
      <c r="AA1165" s="17"/>
    </row>
    <row r="1166" spans="1:27" x14ac:dyDescent="0.25">
      <c r="A1166" s="17"/>
      <c r="B1166" s="17"/>
      <c r="C1166" s="17"/>
      <c r="D1166" s="17"/>
      <c r="E1166" s="17"/>
      <c r="F1166" s="17"/>
      <c r="G1166" s="17"/>
      <c r="H1166" s="17"/>
      <c r="I1166" s="17"/>
      <c r="J1166" s="17"/>
      <c r="K1166" s="17"/>
      <c r="L1166" s="17"/>
      <c r="M1166" s="17"/>
      <c r="N1166" s="17"/>
      <c r="O1166" s="17"/>
      <c r="P1166" s="17"/>
      <c r="Q1166" s="17"/>
      <c r="R1166" s="17"/>
      <c r="S1166" s="17"/>
      <c r="T1166" s="17"/>
      <c r="U1166" s="17"/>
      <c r="V1166" s="17"/>
      <c r="W1166" s="17"/>
      <c r="X1166" s="17"/>
      <c r="Y1166" s="17"/>
      <c r="Z1166" s="17"/>
      <c r="AA1166" s="17"/>
    </row>
    <row r="1167" spans="1:27" x14ac:dyDescent="0.25">
      <c r="A1167" s="17"/>
      <c r="B1167" s="17"/>
      <c r="C1167" s="17"/>
      <c r="D1167" s="17"/>
      <c r="E1167" s="17"/>
      <c r="F1167" s="17"/>
      <c r="G1167" s="17"/>
      <c r="H1167" s="17"/>
      <c r="I1167" s="17"/>
      <c r="J1167" s="17"/>
      <c r="K1167" s="17"/>
      <c r="L1167" s="17"/>
      <c r="M1167" s="17"/>
      <c r="N1167" s="17"/>
      <c r="O1167" s="17"/>
      <c r="P1167" s="17"/>
      <c r="Q1167" s="17"/>
      <c r="R1167" s="17"/>
      <c r="S1167" s="17"/>
      <c r="T1167" s="17"/>
      <c r="U1167" s="17"/>
      <c r="V1167" s="17"/>
      <c r="W1167" s="17"/>
      <c r="X1167" s="17"/>
      <c r="Y1167" s="17"/>
      <c r="Z1167" s="17"/>
      <c r="AA1167" s="17"/>
    </row>
    <row r="1168" spans="1:27" x14ac:dyDescent="0.25">
      <c r="A1168" s="17"/>
      <c r="B1168" s="17"/>
      <c r="C1168" s="17"/>
      <c r="D1168" s="17"/>
      <c r="E1168" s="17"/>
      <c r="F1168" s="17"/>
      <c r="G1168" s="17"/>
      <c r="H1168" s="17"/>
      <c r="I1168" s="17"/>
      <c r="J1168" s="17"/>
      <c r="K1168" s="17"/>
      <c r="L1168" s="17"/>
      <c r="M1168" s="17"/>
      <c r="N1168" s="17"/>
      <c r="O1168" s="17"/>
      <c r="P1168" s="17"/>
      <c r="Q1168" s="17"/>
      <c r="R1168" s="17"/>
      <c r="S1168" s="17"/>
      <c r="T1168" s="17"/>
      <c r="U1168" s="17"/>
      <c r="V1168" s="17"/>
      <c r="W1168" s="17"/>
      <c r="X1168" s="17"/>
      <c r="Y1168" s="17"/>
      <c r="Z1168" s="17"/>
      <c r="AA1168" s="17"/>
    </row>
    <row r="1169" spans="1:27" x14ac:dyDescent="0.25">
      <c r="A1169" s="17"/>
      <c r="B1169" s="17"/>
      <c r="C1169" s="17"/>
      <c r="D1169" s="17"/>
      <c r="E1169" s="17"/>
      <c r="F1169" s="17"/>
      <c r="G1169" s="17"/>
      <c r="H1169" s="17"/>
      <c r="I1169" s="17"/>
      <c r="J1169" s="17"/>
      <c r="K1169" s="17"/>
      <c r="L1169" s="17"/>
      <c r="M1169" s="17"/>
      <c r="N1169" s="17"/>
      <c r="O1169" s="17"/>
      <c r="P1169" s="17"/>
      <c r="Q1169" s="17"/>
      <c r="R1169" s="17"/>
      <c r="S1169" s="17"/>
      <c r="T1169" s="17"/>
      <c r="U1169" s="17"/>
      <c r="V1169" s="17"/>
      <c r="W1169" s="17"/>
      <c r="X1169" s="17"/>
      <c r="Y1169" s="17"/>
      <c r="Z1169" s="17"/>
      <c r="AA1169" s="17"/>
    </row>
    <row r="1170" spans="1:27" x14ac:dyDescent="0.25">
      <c r="A1170" s="17"/>
      <c r="B1170" s="17"/>
      <c r="C1170" s="17"/>
      <c r="D1170" s="17"/>
      <c r="E1170" s="17"/>
      <c r="F1170" s="17"/>
      <c r="G1170" s="17"/>
      <c r="H1170" s="17"/>
      <c r="I1170" s="17"/>
      <c r="J1170" s="17"/>
      <c r="K1170" s="17"/>
      <c r="L1170" s="17"/>
      <c r="M1170" s="17"/>
      <c r="N1170" s="17"/>
      <c r="O1170" s="17"/>
      <c r="P1170" s="17"/>
      <c r="Q1170" s="17"/>
      <c r="R1170" s="17"/>
      <c r="S1170" s="17"/>
      <c r="T1170" s="17"/>
      <c r="U1170" s="17"/>
      <c r="V1170" s="17"/>
      <c r="W1170" s="17"/>
      <c r="X1170" s="17"/>
      <c r="Y1170" s="17"/>
      <c r="Z1170" s="17"/>
      <c r="AA1170" s="17"/>
    </row>
    <row r="1171" spans="1:27" x14ac:dyDescent="0.25">
      <c r="A1171" s="17"/>
      <c r="B1171" s="17"/>
      <c r="C1171" s="17"/>
      <c r="D1171" s="17"/>
      <c r="E1171" s="17"/>
      <c r="F1171" s="17"/>
      <c r="G1171" s="17"/>
      <c r="H1171" s="17"/>
      <c r="I1171" s="17"/>
      <c r="J1171" s="17"/>
      <c r="K1171" s="17"/>
      <c r="L1171" s="17"/>
      <c r="M1171" s="17"/>
      <c r="N1171" s="17"/>
      <c r="O1171" s="17"/>
      <c r="P1171" s="17"/>
      <c r="Q1171" s="17"/>
      <c r="R1171" s="17"/>
      <c r="S1171" s="17"/>
      <c r="T1171" s="17"/>
      <c r="U1171" s="17"/>
      <c r="V1171" s="17"/>
      <c r="W1171" s="17"/>
      <c r="X1171" s="17"/>
      <c r="Y1171" s="17"/>
      <c r="Z1171" s="17"/>
      <c r="AA1171" s="17"/>
    </row>
    <row r="1172" spans="1:27" x14ac:dyDescent="0.25">
      <c r="A1172" s="17"/>
      <c r="B1172" s="17"/>
      <c r="C1172" s="17"/>
      <c r="D1172" s="17"/>
      <c r="E1172" s="17"/>
      <c r="F1172" s="17"/>
      <c r="G1172" s="17"/>
      <c r="H1172" s="17"/>
      <c r="I1172" s="17"/>
      <c r="J1172" s="17"/>
      <c r="K1172" s="17"/>
      <c r="L1172" s="17"/>
      <c r="M1172" s="17"/>
      <c r="N1172" s="17"/>
      <c r="O1172" s="17"/>
      <c r="P1172" s="17"/>
      <c r="Q1172" s="17"/>
      <c r="R1172" s="17"/>
      <c r="S1172" s="17"/>
      <c r="T1172" s="17"/>
      <c r="U1172" s="17"/>
      <c r="V1172" s="17"/>
      <c r="W1172" s="17"/>
      <c r="X1172" s="17"/>
      <c r="Y1172" s="17"/>
      <c r="Z1172" s="17"/>
      <c r="AA1172" s="17"/>
    </row>
    <row r="1173" spans="1:27" x14ac:dyDescent="0.25">
      <c r="A1173" s="17"/>
      <c r="B1173" s="17"/>
      <c r="C1173" s="17"/>
      <c r="D1173" s="17"/>
      <c r="E1173" s="17"/>
      <c r="F1173" s="17"/>
      <c r="G1173" s="17"/>
      <c r="H1173" s="17"/>
      <c r="I1173" s="17"/>
      <c r="J1173" s="17"/>
      <c r="K1173" s="17"/>
      <c r="L1173" s="17"/>
      <c r="M1173" s="17"/>
      <c r="N1173" s="17"/>
      <c r="O1173" s="17"/>
      <c r="P1173" s="17"/>
      <c r="Q1173" s="17"/>
      <c r="R1173" s="17"/>
      <c r="S1173" s="17"/>
      <c r="T1173" s="17"/>
      <c r="U1173" s="17"/>
      <c r="V1173" s="17"/>
      <c r="W1173" s="17"/>
      <c r="X1173" s="17"/>
      <c r="Y1173" s="17"/>
      <c r="Z1173" s="17"/>
      <c r="AA1173" s="17"/>
    </row>
    <row r="1174" spans="1:27" x14ac:dyDescent="0.25">
      <c r="A1174" s="17"/>
      <c r="B1174" s="17"/>
      <c r="C1174" s="17"/>
      <c r="D1174" s="17"/>
      <c r="E1174" s="17"/>
      <c r="F1174" s="17"/>
      <c r="G1174" s="17"/>
      <c r="H1174" s="17"/>
      <c r="I1174" s="17"/>
      <c r="J1174" s="17"/>
      <c r="K1174" s="17"/>
      <c r="L1174" s="17"/>
      <c r="M1174" s="17"/>
      <c r="N1174" s="17"/>
      <c r="O1174" s="17"/>
      <c r="P1174" s="17"/>
      <c r="Q1174" s="17"/>
      <c r="R1174" s="17"/>
      <c r="S1174" s="17"/>
      <c r="T1174" s="17"/>
      <c r="U1174" s="17"/>
      <c r="V1174" s="17"/>
      <c r="W1174" s="17"/>
      <c r="X1174" s="17"/>
      <c r="Y1174" s="17"/>
      <c r="Z1174" s="17"/>
      <c r="AA1174" s="17"/>
    </row>
    <row r="1175" spans="1:27" x14ac:dyDescent="0.25">
      <c r="A1175" s="17"/>
      <c r="B1175" s="17"/>
      <c r="C1175" s="17"/>
      <c r="D1175" s="17"/>
      <c r="E1175" s="17"/>
      <c r="F1175" s="17"/>
      <c r="G1175" s="17"/>
      <c r="H1175" s="17"/>
      <c r="I1175" s="17"/>
      <c r="J1175" s="17"/>
      <c r="K1175" s="17"/>
      <c r="L1175" s="17"/>
      <c r="M1175" s="17"/>
      <c r="N1175" s="17"/>
      <c r="O1175" s="17"/>
      <c r="P1175" s="17"/>
      <c r="Q1175" s="17"/>
      <c r="R1175" s="17"/>
      <c r="S1175" s="17"/>
      <c r="T1175" s="17"/>
      <c r="U1175" s="17"/>
      <c r="V1175" s="17"/>
      <c r="W1175" s="17"/>
      <c r="X1175" s="17"/>
      <c r="Y1175" s="17"/>
      <c r="Z1175" s="17"/>
      <c r="AA1175" s="17"/>
    </row>
    <row r="1176" spans="1:27" x14ac:dyDescent="0.25">
      <c r="A1176" s="17"/>
      <c r="B1176" s="17"/>
      <c r="C1176" s="17"/>
      <c r="D1176" s="17"/>
      <c r="E1176" s="17"/>
      <c r="F1176" s="17"/>
      <c r="G1176" s="17"/>
      <c r="H1176" s="17"/>
      <c r="I1176" s="17"/>
      <c r="J1176" s="17"/>
      <c r="K1176" s="17"/>
      <c r="L1176" s="17"/>
      <c r="M1176" s="17"/>
      <c r="N1176" s="17"/>
      <c r="O1176" s="17"/>
      <c r="P1176" s="17"/>
      <c r="Q1176" s="17"/>
      <c r="R1176" s="17"/>
      <c r="S1176" s="17"/>
      <c r="T1176" s="17"/>
      <c r="U1176" s="17"/>
      <c r="V1176" s="17"/>
      <c r="W1176" s="17"/>
      <c r="X1176" s="17"/>
      <c r="Y1176" s="17"/>
      <c r="Z1176" s="17"/>
      <c r="AA1176" s="17"/>
    </row>
    <row r="1177" spans="1:27" x14ac:dyDescent="0.25">
      <c r="A1177" s="17"/>
      <c r="B1177" s="17"/>
      <c r="C1177" s="17"/>
      <c r="D1177" s="17"/>
      <c r="E1177" s="17"/>
      <c r="F1177" s="17"/>
      <c r="G1177" s="17"/>
      <c r="H1177" s="17"/>
      <c r="I1177" s="17"/>
      <c r="J1177" s="17"/>
      <c r="K1177" s="17"/>
      <c r="L1177" s="17"/>
      <c r="M1177" s="17"/>
      <c r="N1177" s="17"/>
      <c r="O1177" s="17"/>
      <c r="P1177" s="17"/>
      <c r="Q1177" s="17"/>
      <c r="R1177" s="17"/>
      <c r="S1177" s="17"/>
      <c r="T1177" s="17"/>
      <c r="U1177" s="17"/>
      <c r="V1177" s="17"/>
      <c r="W1177" s="17"/>
      <c r="X1177" s="17"/>
      <c r="Y1177" s="17"/>
      <c r="Z1177" s="17"/>
      <c r="AA1177" s="17"/>
    </row>
    <row r="1178" spans="1:27" x14ac:dyDescent="0.25">
      <c r="A1178" s="17"/>
      <c r="B1178" s="17"/>
      <c r="C1178" s="17"/>
      <c r="D1178" s="17"/>
      <c r="E1178" s="17"/>
      <c r="F1178" s="17"/>
      <c r="G1178" s="17"/>
      <c r="H1178" s="17"/>
      <c r="I1178" s="17"/>
      <c r="J1178" s="17"/>
      <c r="K1178" s="17"/>
      <c r="L1178" s="17"/>
      <c r="M1178" s="17"/>
      <c r="N1178" s="17"/>
      <c r="O1178" s="17"/>
      <c r="P1178" s="17"/>
      <c r="Q1178" s="17"/>
      <c r="R1178" s="17"/>
      <c r="S1178" s="17"/>
      <c r="T1178" s="17"/>
      <c r="U1178" s="17"/>
      <c r="V1178" s="17"/>
      <c r="W1178" s="17"/>
      <c r="X1178" s="17"/>
      <c r="Y1178" s="17"/>
      <c r="Z1178" s="17"/>
      <c r="AA1178" s="17"/>
    </row>
    <row r="1179" spans="1:27" x14ac:dyDescent="0.25">
      <c r="A1179" s="17"/>
      <c r="B1179" s="17"/>
      <c r="C1179" s="17"/>
      <c r="D1179" s="17"/>
      <c r="E1179" s="17"/>
      <c r="F1179" s="17"/>
      <c r="G1179" s="17"/>
      <c r="H1179" s="17"/>
      <c r="I1179" s="17"/>
      <c r="J1179" s="17"/>
      <c r="K1179" s="17"/>
      <c r="L1179" s="17"/>
      <c r="M1179" s="17"/>
      <c r="N1179" s="17"/>
      <c r="O1179" s="17"/>
      <c r="P1179" s="17"/>
      <c r="Q1179" s="17"/>
      <c r="R1179" s="17"/>
      <c r="S1179" s="17"/>
      <c r="T1179" s="17"/>
      <c r="U1179" s="17"/>
      <c r="V1179" s="17"/>
      <c r="W1179" s="17"/>
      <c r="X1179" s="17"/>
      <c r="Y1179" s="17"/>
      <c r="Z1179" s="17"/>
      <c r="AA1179" s="17"/>
    </row>
    <row r="1180" spans="1:27" x14ac:dyDescent="0.25">
      <c r="A1180" s="17"/>
      <c r="B1180" s="17"/>
      <c r="C1180" s="17"/>
      <c r="D1180" s="17"/>
      <c r="E1180" s="17"/>
      <c r="F1180" s="17"/>
      <c r="G1180" s="17"/>
      <c r="H1180" s="17"/>
      <c r="I1180" s="17"/>
      <c r="J1180" s="17"/>
      <c r="K1180" s="17"/>
      <c r="L1180" s="17"/>
      <c r="M1180" s="17"/>
      <c r="N1180" s="17"/>
      <c r="O1180" s="17"/>
      <c r="P1180" s="17"/>
      <c r="Q1180" s="17"/>
      <c r="R1180" s="17"/>
      <c r="S1180" s="17"/>
      <c r="T1180" s="17"/>
      <c r="U1180" s="17"/>
      <c r="V1180" s="17"/>
      <c r="W1180" s="17"/>
      <c r="X1180" s="17"/>
      <c r="Y1180" s="17"/>
      <c r="Z1180" s="17"/>
      <c r="AA1180" s="17"/>
    </row>
    <row r="1181" spans="1:27" x14ac:dyDescent="0.25">
      <c r="A1181" s="17"/>
      <c r="B1181" s="17"/>
      <c r="C1181" s="17"/>
      <c r="D1181" s="17"/>
      <c r="E1181" s="17"/>
      <c r="F1181" s="17"/>
      <c r="G1181" s="17"/>
      <c r="H1181" s="17"/>
      <c r="I1181" s="17"/>
      <c r="J1181" s="17"/>
      <c r="K1181" s="17"/>
      <c r="L1181" s="17"/>
      <c r="M1181" s="17"/>
      <c r="N1181" s="17"/>
      <c r="O1181" s="17"/>
      <c r="P1181" s="17"/>
      <c r="Q1181" s="17"/>
      <c r="R1181" s="17"/>
      <c r="S1181" s="17"/>
      <c r="T1181" s="17"/>
      <c r="U1181" s="17"/>
      <c r="V1181" s="17"/>
      <c r="W1181" s="17"/>
      <c r="X1181" s="17"/>
      <c r="Y1181" s="17"/>
      <c r="Z1181" s="17"/>
      <c r="AA1181" s="17"/>
    </row>
    <row r="1182" spans="1:27" x14ac:dyDescent="0.25">
      <c r="A1182" s="17"/>
      <c r="B1182" s="17"/>
      <c r="C1182" s="17"/>
      <c r="D1182" s="17"/>
      <c r="E1182" s="17"/>
      <c r="F1182" s="17"/>
      <c r="G1182" s="17"/>
      <c r="H1182" s="17"/>
      <c r="I1182" s="17"/>
      <c r="J1182" s="17"/>
      <c r="K1182" s="17"/>
      <c r="L1182" s="17"/>
      <c r="M1182" s="17"/>
      <c r="N1182" s="17"/>
      <c r="O1182" s="17"/>
      <c r="P1182" s="17"/>
      <c r="Q1182" s="17"/>
      <c r="R1182" s="17"/>
      <c r="S1182" s="17"/>
      <c r="T1182" s="17"/>
      <c r="U1182" s="17"/>
      <c r="V1182" s="17"/>
      <c r="W1182" s="17"/>
      <c r="X1182" s="17"/>
      <c r="Y1182" s="17"/>
      <c r="Z1182" s="17"/>
      <c r="AA1182" s="17"/>
    </row>
    <row r="1183" spans="1:27" x14ac:dyDescent="0.25">
      <c r="A1183" s="17"/>
      <c r="B1183" s="17"/>
      <c r="C1183" s="17"/>
      <c r="D1183" s="17"/>
      <c r="E1183" s="17"/>
      <c r="F1183" s="17"/>
      <c r="G1183" s="17"/>
      <c r="H1183" s="17"/>
      <c r="I1183" s="17"/>
      <c r="J1183" s="17"/>
      <c r="K1183" s="17"/>
      <c r="L1183" s="17"/>
      <c r="M1183" s="17"/>
      <c r="N1183" s="17"/>
      <c r="O1183" s="17"/>
      <c r="P1183" s="17"/>
      <c r="Q1183" s="17"/>
      <c r="R1183" s="17"/>
      <c r="S1183" s="17"/>
      <c r="T1183" s="17"/>
      <c r="U1183" s="17"/>
      <c r="V1183" s="17"/>
      <c r="W1183" s="17"/>
      <c r="X1183" s="17"/>
      <c r="Y1183" s="17"/>
      <c r="Z1183" s="17"/>
      <c r="AA1183" s="17"/>
    </row>
    <row r="1184" spans="1:27" x14ac:dyDescent="0.25">
      <c r="A1184" s="17"/>
      <c r="B1184" s="17"/>
      <c r="C1184" s="17"/>
      <c r="D1184" s="17"/>
      <c r="E1184" s="17"/>
      <c r="F1184" s="17"/>
      <c r="G1184" s="17"/>
      <c r="H1184" s="17"/>
      <c r="I1184" s="17"/>
      <c r="J1184" s="17"/>
      <c r="K1184" s="17"/>
      <c r="L1184" s="17"/>
      <c r="M1184" s="17"/>
      <c r="N1184" s="17"/>
      <c r="O1184" s="17"/>
      <c r="P1184" s="17"/>
      <c r="Q1184" s="17"/>
      <c r="R1184" s="17"/>
      <c r="S1184" s="17"/>
      <c r="T1184" s="17"/>
      <c r="U1184" s="17"/>
      <c r="V1184" s="17"/>
      <c r="W1184" s="17"/>
      <c r="X1184" s="17"/>
      <c r="Y1184" s="17"/>
      <c r="Z1184" s="17"/>
      <c r="AA1184" s="17"/>
    </row>
    <row r="1185" spans="1:27" x14ac:dyDescent="0.25">
      <c r="A1185" s="17"/>
      <c r="B1185" s="17"/>
      <c r="C1185" s="17"/>
      <c r="D1185" s="17"/>
      <c r="E1185" s="17"/>
      <c r="F1185" s="17"/>
      <c r="G1185" s="17"/>
      <c r="H1185" s="17"/>
      <c r="I1185" s="17"/>
      <c r="J1185" s="17"/>
      <c r="K1185" s="17"/>
      <c r="L1185" s="17"/>
      <c r="M1185" s="17"/>
      <c r="N1185" s="17"/>
      <c r="O1185" s="17"/>
      <c r="P1185" s="17"/>
      <c r="Q1185" s="17"/>
      <c r="R1185" s="17"/>
      <c r="S1185" s="17"/>
      <c r="T1185" s="17"/>
      <c r="U1185" s="17"/>
      <c r="V1185" s="17"/>
      <c r="W1185" s="17"/>
      <c r="X1185" s="17"/>
      <c r="Y1185" s="17"/>
      <c r="Z1185" s="17"/>
      <c r="AA1185" s="17"/>
    </row>
    <row r="1186" spans="1:27" x14ac:dyDescent="0.25">
      <c r="A1186" s="17"/>
      <c r="B1186" s="17"/>
      <c r="C1186" s="17"/>
      <c r="D1186" s="17"/>
      <c r="E1186" s="17"/>
      <c r="F1186" s="17"/>
      <c r="G1186" s="17"/>
      <c r="H1186" s="17"/>
      <c r="I1186" s="17"/>
      <c r="J1186" s="17"/>
      <c r="K1186" s="17"/>
      <c r="L1186" s="17"/>
      <c r="M1186" s="17"/>
      <c r="N1186" s="17"/>
      <c r="O1186" s="17"/>
      <c r="P1186" s="17"/>
      <c r="Q1186" s="17"/>
      <c r="R1186" s="17"/>
      <c r="S1186" s="17"/>
      <c r="T1186" s="17"/>
      <c r="U1186" s="17"/>
      <c r="V1186" s="17"/>
      <c r="W1186" s="17"/>
      <c r="X1186" s="17"/>
      <c r="Y1186" s="17"/>
      <c r="Z1186" s="17"/>
      <c r="AA1186" s="17"/>
    </row>
    <row r="1187" spans="1:27" x14ac:dyDescent="0.25">
      <c r="A1187" s="17"/>
      <c r="B1187" s="17"/>
      <c r="C1187" s="17"/>
      <c r="D1187" s="17"/>
      <c r="E1187" s="17"/>
      <c r="F1187" s="17"/>
      <c r="G1187" s="17"/>
      <c r="H1187" s="17"/>
      <c r="I1187" s="17"/>
      <c r="J1187" s="17"/>
      <c r="K1187" s="17"/>
      <c r="L1187" s="17"/>
      <c r="M1187" s="17"/>
      <c r="N1187" s="17"/>
      <c r="O1187" s="17"/>
      <c r="P1187" s="17"/>
      <c r="Q1187" s="17"/>
      <c r="R1187" s="17"/>
      <c r="S1187" s="17"/>
      <c r="T1187" s="17"/>
      <c r="U1187" s="17"/>
      <c r="V1187" s="17"/>
      <c r="W1187" s="17"/>
      <c r="X1187" s="17"/>
      <c r="Y1187" s="17"/>
      <c r="Z1187" s="17"/>
      <c r="AA1187" s="17"/>
    </row>
    <row r="1188" spans="1:27" x14ac:dyDescent="0.25">
      <c r="A1188" s="17"/>
      <c r="B1188" s="17"/>
      <c r="C1188" s="17"/>
      <c r="D1188" s="17"/>
      <c r="E1188" s="17"/>
      <c r="F1188" s="17"/>
      <c r="G1188" s="17"/>
      <c r="H1188" s="17"/>
      <c r="I1188" s="17"/>
      <c r="J1188" s="17"/>
      <c r="K1188" s="17"/>
      <c r="L1188" s="17"/>
      <c r="M1188" s="17"/>
      <c r="N1188" s="17"/>
      <c r="O1188" s="17"/>
      <c r="P1188" s="17"/>
      <c r="Q1188" s="17"/>
      <c r="R1188" s="17"/>
      <c r="S1188" s="17"/>
      <c r="T1188" s="17"/>
      <c r="U1188" s="17"/>
      <c r="V1188" s="17"/>
      <c r="W1188" s="17"/>
      <c r="X1188" s="17"/>
      <c r="Y1188" s="17"/>
      <c r="Z1188" s="17"/>
      <c r="AA1188" s="17"/>
    </row>
    <row r="1189" spans="1:27" x14ac:dyDescent="0.25">
      <c r="A1189" s="17"/>
      <c r="B1189" s="17"/>
      <c r="C1189" s="17"/>
      <c r="D1189" s="17"/>
      <c r="E1189" s="17"/>
      <c r="F1189" s="17"/>
      <c r="G1189" s="17"/>
      <c r="H1189" s="17"/>
      <c r="I1189" s="17"/>
      <c r="J1189" s="17"/>
      <c r="K1189" s="17"/>
      <c r="L1189" s="17"/>
      <c r="M1189" s="17"/>
      <c r="N1189" s="17"/>
      <c r="O1189" s="17"/>
      <c r="P1189" s="17"/>
      <c r="Q1189" s="17"/>
      <c r="R1189" s="17"/>
      <c r="S1189" s="17"/>
      <c r="T1189" s="17"/>
      <c r="U1189" s="17"/>
      <c r="V1189" s="17"/>
      <c r="W1189" s="17"/>
      <c r="X1189" s="17"/>
      <c r="Y1189" s="17"/>
      <c r="Z1189" s="17"/>
      <c r="AA1189" s="17"/>
    </row>
    <row r="1190" spans="1:27" x14ac:dyDescent="0.25">
      <c r="A1190" s="17"/>
      <c r="B1190" s="17"/>
      <c r="C1190" s="17"/>
      <c r="D1190" s="17"/>
      <c r="E1190" s="17"/>
      <c r="F1190" s="17"/>
      <c r="G1190" s="17"/>
      <c r="H1190" s="17"/>
      <c r="I1190" s="17"/>
      <c r="J1190" s="17"/>
      <c r="K1190" s="17"/>
      <c r="L1190" s="17"/>
      <c r="M1190" s="17"/>
      <c r="N1190" s="17"/>
      <c r="O1190" s="17"/>
      <c r="P1190" s="17"/>
      <c r="Q1190" s="17"/>
      <c r="R1190" s="17"/>
      <c r="S1190" s="17"/>
      <c r="T1190" s="17"/>
      <c r="U1190" s="17"/>
      <c r="V1190" s="17"/>
      <c r="W1190" s="17"/>
      <c r="X1190" s="17"/>
      <c r="Y1190" s="17"/>
      <c r="Z1190" s="17"/>
      <c r="AA1190" s="17"/>
    </row>
    <row r="1191" spans="1:27" x14ac:dyDescent="0.25">
      <c r="A1191" s="17"/>
      <c r="B1191" s="17"/>
      <c r="C1191" s="17"/>
      <c r="D1191" s="17"/>
      <c r="E1191" s="17"/>
      <c r="F1191" s="17"/>
      <c r="G1191" s="17"/>
      <c r="H1191" s="17"/>
      <c r="I1191" s="17"/>
      <c r="J1191" s="17"/>
      <c r="K1191" s="17"/>
      <c r="L1191" s="17"/>
      <c r="M1191" s="17"/>
      <c r="N1191" s="17"/>
      <c r="O1191" s="17"/>
      <c r="P1191" s="17"/>
      <c r="Q1191" s="17"/>
      <c r="R1191" s="17"/>
      <c r="S1191" s="17"/>
      <c r="T1191" s="17"/>
      <c r="U1191" s="17"/>
      <c r="V1191" s="17"/>
      <c r="W1191" s="17"/>
      <c r="X1191" s="17"/>
      <c r="Y1191" s="17"/>
      <c r="Z1191" s="17"/>
      <c r="AA1191" s="17"/>
    </row>
    <row r="1192" spans="1:27" x14ac:dyDescent="0.25">
      <c r="A1192" s="17"/>
      <c r="B1192" s="17"/>
      <c r="C1192" s="17"/>
      <c r="D1192" s="17"/>
      <c r="E1192" s="17"/>
      <c r="F1192" s="17"/>
      <c r="G1192" s="17"/>
      <c r="H1192" s="17"/>
      <c r="I1192" s="17"/>
      <c r="J1192" s="17"/>
      <c r="K1192" s="17"/>
      <c r="L1192" s="17"/>
      <c r="M1192" s="17"/>
      <c r="N1192" s="17"/>
      <c r="O1192" s="17"/>
      <c r="P1192" s="17"/>
      <c r="Q1192" s="17"/>
      <c r="R1192" s="17"/>
      <c r="S1192" s="17"/>
      <c r="T1192" s="17"/>
      <c r="U1192" s="17"/>
      <c r="V1192" s="17"/>
      <c r="W1192" s="17"/>
      <c r="X1192" s="17"/>
      <c r="Y1192" s="17"/>
      <c r="Z1192" s="17"/>
      <c r="AA1192" s="17"/>
    </row>
    <row r="1193" spans="1:27" x14ac:dyDescent="0.25">
      <c r="A1193" s="17"/>
      <c r="B1193" s="17"/>
      <c r="C1193" s="17"/>
      <c r="D1193" s="17"/>
      <c r="E1193" s="17"/>
      <c r="F1193" s="17"/>
      <c r="G1193" s="17"/>
      <c r="H1193" s="17"/>
      <c r="I1193" s="17"/>
      <c r="J1193" s="17"/>
      <c r="K1193" s="17"/>
      <c r="L1193" s="17"/>
      <c r="M1193" s="17"/>
      <c r="N1193" s="17"/>
      <c r="O1193" s="17"/>
      <c r="P1193" s="17"/>
      <c r="Q1193" s="17"/>
      <c r="R1193" s="17"/>
      <c r="S1193" s="17"/>
      <c r="T1193" s="17"/>
      <c r="U1193" s="17"/>
      <c r="V1193" s="17"/>
      <c r="W1193" s="17"/>
      <c r="X1193" s="17"/>
      <c r="Y1193" s="17"/>
      <c r="Z1193" s="17"/>
      <c r="AA1193" s="17"/>
    </row>
    <row r="1194" spans="1:27" x14ac:dyDescent="0.25">
      <c r="A1194" s="17"/>
      <c r="B1194" s="17"/>
      <c r="C1194" s="17"/>
      <c r="D1194" s="17"/>
      <c r="E1194" s="17"/>
      <c r="F1194" s="17"/>
      <c r="G1194" s="17"/>
      <c r="H1194" s="17"/>
      <c r="I1194" s="17"/>
      <c r="J1194" s="17"/>
      <c r="K1194" s="17"/>
      <c r="L1194" s="17"/>
      <c r="M1194" s="17"/>
      <c r="N1194" s="17"/>
      <c r="O1194" s="17"/>
      <c r="P1194" s="17"/>
      <c r="Q1194" s="17"/>
      <c r="R1194" s="17"/>
      <c r="S1194" s="17"/>
      <c r="T1194" s="17"/>
      <c r="U1194" s="17"/>
      <c r="V1194" s="17"/>
      <c r="W1194" s="17"/>
      <c r="X1194" s="17"/>
      <c r="Y1194" s="17"/>
      <c r="Z1194" s="17"/>
      <c r="AA1194" s="17"/>
    </row>
    <row r="1195" spans="1:27" x14ac:dyDescent="0.25">
      <c r="A1195" s="17"/>
      <c r="B1195" s="17"/>
      <c r="C1195" s="17"/>
      <c r="D1195" s="17"/>
      <c r="E1195" s="17"/>
      <c r="F1195" s="17"/>
      <c r="G1195" s="17"/>
      <c r="H1195" s="17"/>
      <c r="I1195" s="17"/>
      <c r="J1195" s="17"/>
      <c r="K1195" s="17"/>
      <c r="L1195" s="17"/>
      <c r="M1195" s="17"/>
      <c r="N1195" s="17"/>
      <c r="O1195" s="17"/>
      <c r="P1195" s="17"/>
      <c r="Q1195" s="17"/>
      <c r="R1195" s="17"/>
      <c r="S1195" s="17"/>
      <c r="T1195" s="17"/>
      <c r="U1195" s="17"/>
      <c r="V1195" s="17"/>
      <c r="W1195" s="17"/>
      <c r="X1195" s="17"/>
      <c r="Y1195" s="17"/>
      <c r="Z1195" s="17"/>
      <c r="AA1195" s="17"/>
    </row>
    <row r="1196" spans="1:27" x14ac:dyDescent="0.25">
      <c r="A1196" s="17"/>
      <c r="B1196" s="17"/>
      <c r="C1196" s="17"/>
      <c r="D1196" s="17"/>
      <c r="E1196" s="17"/>
      <c r="F1196" s="17"/>
      <c r="G1196" s="17"/>
      <c r="H1196" s="17"/>
      <c r="I1196" s="17"/>
      <c r="J1196" s="17"/>
      <c r="K1196" s="17"/>
      <c r="L1196" s="17"/>
      <c r="M1196" s="17"/>
      <c r="N1196" s="17"/>
      <c r="O1196" s="17"/>
      <c r="P1196" s="17"/>
      <c r="Q1196" s="17"/>
      <c r="R1196" s="17"/>
      <c r="S1196" s="17"/>
      <c r="T1196" s="17"/>
      <c r="U1196" s="17"/>
      <c r="V1196" s="17"/>
      <c r="W1196" s="17"/>
      <c r="X1196" s="17"/>
      <c r="Y1196" s="17"/>
      <c r="Z1196" s="17"/>
      <c r="AA1196" s="17"/>
    </row>
    <row r="1197" spans="1:27" x14ac:dyDescent="0.25">
      <c r="A1197" s="17"/>
      <c r="B1197" s="17"/>
      <c r="C1197" s="17"/>
      <c r="D1197" s="17"/>
      <c r="E1197" s="17"/>
      <c r="F1197" s="17"/>
      <c r="G1197" s="17"/>
      <c r="H1197" s="17"/>
      <c r="I1197" s="17"/>
      <c r="J1197" s="17"/>
      <c r="K1197" s="17"/>
      <c r="L1197" s="17"/>
      <c r="M1197" s="17"/>
      <c r="N1197" s="17"/>
      <c r="O1197" s="17"/>
      <c r="P1197" s="17"/>
      <c r="Q1197" s="17"/>
      <c r="R1197" s="17"/>
      <c r="S1197" s="17"/>
      <c r="T1197" s="17"/>
      <c r="U1197" s="17"/>
      <c r="V1197" s="17"/>
      <c r="W1197" s="17"/>
      <c r="X1197" s="17"/>
      <c r="Y1197" s="17"/>
      <c r="Z1197" s="17"/>
      <c r="AA1197" s="17"/>
    </row>
    <row r="1198" spans="1:27" x14ac:dyDescent="0.25">
      <c r="A1198" s="17"/>
      <c r="B1198" s="17"/>
      <c r="C1198" s="17"/>
      <c r="D1198" s="17"/>
      <c r="E1198" s="17"/>
      <c r="F1198" s="17"/>
      <c r="G1198" s="17"/>
      <c r="H1198" s="17"/>
      <c r="I1198" s="17"/>
      <c r="J1198" s="17"/>
      <c r="K1198" s="17"/>
      <c r="L1198" s="17"/>
      <c r="M1198" s="17"/>
      <c r="N1198" s="17"/>
      <c r="O1198" s="17"/>
      <c r="P1198" s="17"/>
      <c r="Q1198" s="17"/>
      <c r="R1198" s="17"/>
      <c r="S1198" s="17"/>
      <c r="T1198" s="17"/>
      <c r="U1198" s="17"/>
      <c r="V1198" s="17"/>
      <c r="W1198" s="17"/>
      <c r="X1198" s="17"/>
      <c r="Y1198" s="17"/>
      <c r="Z1198" s="17"/>
      <c r="AA1198" s="17"/>
    </row>
    <row r="1199" spans="1:27" x14ac:dyDescent="0.25">
      <c r="A1199" s="17"/>
      <c r="B1199" s="17"/>
      <c r="C1199" s="17"/>
      <c r="D1199" s="17"/>
      <c r="E1199" s="17"/>
      <c r="F1199" s="17"/>
      <c r="G1199" s="17"/>
      <c r="H1199" s="17"/>
      <c r="I1199" s="17"/>
      <c r="J1199" s="17"/>
      <c r="K1199" s="17"/>
      <c r="L1199" s="17"/>
      <c r="M1199" s="17"/>
      <c r="N1199" s="17"/>
      <c r="O1199" s="17"/>
      <c r="P1199" s="17"/>
      <c r="Q1199" s="17"/>
      <c r="R1199" s="17"/>
      <c r="S1199" s="17"/>
      <c r="T1199" s="17"/>
      <c r="U1199" s="17"/>
      <c r="V1199" s="17"/>
      <c r="W1199" s="17"/>
      <c r="X1199" s="17"/>
      <c r="Y1199" s="17"/>
      <c r="Z1199" s="17"/>
      <c r="AA1199" s="17"/>
    </row>
    <row r="1200" spans="1:27" x14ac:dyDescent="0.25">
      <c r="A1200" s="17"/>
      <c r="B1200" s="17"/>
      <c r="C1200" s="17"/>
      <c r="D1200" s="17"/>
      <c r="E1200" s="17"/>
      <c r="F1200" s="17"/>
      <c r="G1200" s="17"/>
      <c r="H1200" s="17"/>
      <c r="I1200" s="17"/>
      <c r="J1200" s="17"/>
      <c r="K1200" s="17"/>
      <c r="L1200" s="17"/>
      <c r="M1200" s="17"/>
      <c r="N1200" s="17"/>
      <c r="O1200" s="17"/>
      <c r="P1200" s="17"/>
      <c r="Q1200" s="17"/>
      <c r="R1200" s="17"/>
      <c r="S1200" s="17"/>
      <c r="T1200" s="17"/>
      <c r="U1200" s="17"/>
      <c r="V1200" s="17"/>
      <c r="W1200" s="17"/>
      <c r="X1200" s="17"/>
      <c r="Y1200" s="17"/>
      <c r="Z1200" s="17"/>
      <c r="AA1200" s="17"/>
    </row>
    <row r="1201" spans="1:27" x14ac:dyDescent="0.25">
      <c r="A1201" s="17"/>
      <c r="B1201" s="17"/>
      <c r="C1201" s="17"/>
      <c r="D1201" s="17"/>
      <c r="E1201" s="17"/>
      <c r="F1201" s="17"/>
      <c r="G1201" s="17"/>
      <c r="H1201" s="17"/>
      <c r="I1201" s="17"/>
      <c r="J1201" s="17"/>
      <c r="K1201" s="17"/>
      <c r="L1201" s="17"/>
      <c r="M1201" s="17"/>
      <c r="N1201" s="17"/>
      <c r="O1201" s="17"/>
      <c r="P1201" s="17"/>
      <c r="Q1201" s="17"/>
      <c r="R1201" s="17"/>
      <c r="S1201" s="17"/>
      <c r="T1201" s="17"/>
      <c r="U1201" s="17"/>
      <c r="V1201" s="17"/>
      <c r="W1201" s="17"/>
      <c r="X1201" s="17"/>
      <c r="Y1201" s="17"/>
      <c r="Z1201" s="17"/>
      <c r="AA1201" s="17"/>
    </row>
    <row r="1202" spans="1:27" x14ac:dyDescent="0.25">
      <c r="A1202" s="17"/>
      <c r="B1202" s="17"/>
      <c r="C1202" s="17"/>
      <c r="D1202" s="17"/>
      <c r="E1202" s="17"/>
      <c r="F1202" s="17"/>
      <c r="G1202" s="17"/>
      <c r="H1202" s="17"/>
      <c r="I1202" s="17"/>
      <c r="J1202" s="17"/>
      <c r="K1202" s="17"/>
      <c r="L1202" s="17"/>
      <c r="M1202" s="17"/>
      <c r="N1202" s="17"/>
      <c r="O1202" s="17"/>
      <c r="P1202" s="17"/>
      <c r="Q1202" s="17"/>
      <c r="R1202" s="17"/>
      <c r="S1202" s="17"/>
      <c r="T1202" s="17"/>
      <c r="U1202" s="17"/>
      <c r="V1202" s="17"/>
      <c r="W1202" s="17"/>
      <c r="X1202" s="17"/>
      <c r="Y1202" s="17"/>
      <c r="Z1202" s="17"/>
      <c r="AA1202" s="17"/>
    </row>
    <row r="1203" spans="1:27" x14ac:dyDescent="0.25">
      <c r="A1203" s="17"/>
      <c r="B1203" s="17"/>
      <c r="C1203" s="17"/>
      <c r="D1203" s="17"/>
      <c r="E1203" s="17"/>
      <c r="F1203" s="17"/>
      <c r="G1203" s="17"/>
      <c r="H1203" s="17"/>
      <c r="I1203" s="17"/>
      <c r="J1203" s="17"/>
      <c r="K1203" s="17"/>
      <c r="L1203" s="17"/>
      <c r="M1203" s="17"/>
      <c r="N1203" s="17"/>
      <c r="O1203" s="17"/>
      <c r="P1203" s="17"/>
      <c r="Q1203" s="17"/>
      <c r="R1203" s="17"/>
      <c r="S1203" s="17"/>
      <c r="T1203" s="17"/>
      <c r="U1203" s="17"/>
      <c r="V1203" s="17"/>
      <c r="W1203" s="17"/>
      <c r="X1203" s="17"/>
      <c r="Y1203" s="17"/>
      <c r="Z1203" s="17"/>
      <c r="AA1203" s="17"/>
    </row>
    <row r="1204" spans="1:27" x14ac:dyDescent="0.25">
      <c r="A1204" s="17"/>
      <c r="B1204" s="17"/>
      <c r="C1204" s="17"/>
      <c r="D1204" s="17"/>
      <c r="E1204" s="17"/>
      <c r="F1204" s="17"/>
      <c r="G1204" s="17"/>
      <c r="H1204" s="17"/>
      <c r="I1204" s="17"/>
      <c r="J1204" s="17"/>
      <c r="K1204" s="17"/>
      <c r="L1204" s="17"/>
      <c r="M1204" s="17"/>
      <c r="N1204" s="17"/>
      <c r="O1204" s="17"/>
      <c r="P1204" s="17"/>
      <c r="Q1204" s="17"/>
      <c r="R1204" s="17"/>
      <c r="S1204" s="17"/>
      <c r="T1204" s="17"/>
      <c r="U1204" s="17"/>
      <c r="V1204" s="17"/>
      <c r="W1204" s="17"/>
      <c r="X1204" s="17"/>
      <c r="Y1204" s="17"/>
      <c r="Z1204" s="17"/>
      <c r="AA1204" s="17"/>
    </row>
    <row r="1205" spans="1:27" x14ac:dyDescent="0.25">
      <c r="A1205" s="17"/>
      <c r="B1205" s="17"/>
      <c r="C1205" s="17"/>
      <c r="D1205" s="17"/>
      <c r="E1205" s="17"/>
      <c r="F1205" s="17"/>
      <c r="G1205" s="17"/>
      <c r="H1205" s="17"/>
      <c r="I1205" s="17"/>
      <c r="J1205" s="17"/>
      <c r="K1205" s="17"/>
      <c r="L1205" s="17"/>
      <c r="M1205" s="17"/>
      <c r="N1205" s="17"/>
      <c r="O1205" s="17"/>
      <c r="P1205" s="17"/>
      <c r="Q1205" s="17"/>
      <c r="R1205" s="17"/>
      <c r="S1205" s="17"/>
      <c r="T1205" s="17"/>
      <c r="U1205" s="17"/>
      <c r="V1205" s="17"/>
      <c r="W1205" s="17"/>
      <c r="X1205" s="17"/>
      <c r="Y1205" s="17"/>
      <c r="Z1205" s="17"/>
      <c r="AA1205" s="17"/>
    </row>
    <row r="1206" spans="1:27" x14ac:dyDescent="0.25">
      <c r="A1206" s="17"/>
      <c r="B1206" s="17"/>
      <c r="C1206" s="17"/>
      <c r="D1206" s="17"/>
      <c r="E1206" s="17"/>
      <c r="F1206" s="17"/>
      <c r="G1206" s="17"/>
      <c r="H1206" s="17"/>
      <c r="I1206" s="17"/>
      <c r="J1206" s="17"/>
      <c r="K1206" s="17"/>
      <c r="L1206" s="17"/>
      <c r="M1206" s="17"/>
      <c r="N1206" s="17"/>
      <c r="O1206" s="17"/>
      <c r="P1206" s="17"/>
      <c r="Q1206" s="17"/>
      <c r="R1206" s="17"/>
      <c r="S1206" s="17"/>
      <c r="T1206" s="17"/>
      <c r="U1206" s="17"/>
      <c r="V1206" s="17"/>
      <c r="W1206" s="17"/>
      <c r="X1206" s="17"/>
      <c r="Y1206" s="17"/>
      <c r="Z1206" s="17"/>
      <c r="AA1206" s="17"/>
    </row>
    <row r="1207" spans="1:27" x14ac:dyDescent="0.25">
      <c r="A1207" s="17"/>
      <c r="B1207" s="17"/>
      <c r="C1207" s="17"/>
      <c r="D1207" s="17"/>
      <c r="E1207" s="17"/>
      <c r="F1207" s="17"/>
      <c r="G1207" s="17"/>
      <c r="H1207" s="17"/>
      <c r="I1207" s="17"/>
      <c r="J1207" s="17"/>
      <c r="K1207" s="17"/>
      <c r="L1207" s="17"/>
      <c r="M1207" s="17"/>
      <c r="N1207" s="17"/>
      <c r="O1207" s="17"/>
      <c r="P1207" s="17"/>
      <c r="Q1207" s="17"/>
      <c r="R1207" s="17"/>
      <c r="S1207" s="17"/>
      <c r="T1207" s="17"/>
      <c r="U1207" s="17"/>
      <c r="V1207" s="17"/>
      <c r="W1207" s="17"/>
      <c r="X1207" s="17"/>
      <c r="Y1207" s="17"/>
      <c r="Z1207" s="17"/>
      <c r="AA1207" s="17"/>
    </row>
    <row r="1208" spans="1:27" x14ac:dyDescent="0.25">
      <c r="A1208" s="17"/>
      <c r="B1208" s="17"/>
      <c r="C1208" s="17"/>
      <c r="D1208" s="17"/>
      <c r="E1208" s="17"/>
      <c r="F1208" s="17"/>
      <c r="G1208" s="17"/>
      <c r="H1208" s="17"/>
      <c r="I1208" s="17"/>
      <c r="J1208" s="17"/>
      <c r="K1208" s="17"/>
      <c r="L1208" s="17"/>
      <c r="M1208" s="17"/>
      <c r="N1208" s="17"/>
      <c r="O1208" s="17"/>
      <c r="P1208" s="17"/>
      <c r="Q1208" s="17"/>
      <c r="R1208" s="17"/>
      <c r="S1208" s="17"/>
      <c r="T1208" s="17"/>
      <c r="U1208" s="17"/>
      <c r="V1208" s="17"/>
      <c r="W1208" s="17"/>
      <c r="X1208" s="17"/>
      <c r="Y1208" s="17"/>
      <c r="Z1208" s="17"/>
      <c r="AA1208" s="17"/>
    </row>
    <row r="1209" spans="1:27" x14ac:dyDescent="0.25">
      <c r="A1209" s="17"/>
      <c r="B1209" s="17"/>
      <c r="C1209" s="17"/>
      <c r="D1209" s="17"/>
      <c r="E1209" s="17"/>
      <c r="F1209" s="17"/>
      <c r="G1209" s="17"/>
      <c r="H1209" s="17"/>
      <c r="I1209" s="17"/>
      <c r="J1209" s="17"/>
      <c r="K1209" s="17"/>
      <c r="L1209" s="17"/>
      <c r="M1209" s="17"/>
      <c r="N1209" s="17"/>
      <c r="O1209" s="17"/>
      <c r="P1209" s="17"/>
      <c r="Q1209" s="17"/>
      <c r="R1209" s="17"/>
      <c r="S1209" s="17"/>
      <c r="T1209" s="17"/>
      <c r="U1209" s="17"/>
      <c r="V1209" s="17"/>
      <c r="W1209" s="17"/>
      <c r="X1209" s="17"/>
      <c r="Y1209" s="17"/>
      <c r="Z1209" s="17"/>
      <c r="AA1209" s="17"/>
    </row>
    <row r="1210" spans="1:27" x14ac:dyDescent="0.25">
      <c r="A1210" s="17"/>
      <c r="B1210" s="17"/>
      <c r="C1210" s="17"/>
      <c r="D1210" s="17"/>
      <c r="E1210" s="17"/>
      <c r="F1210" s="17"/>
      <c r="G1210" s="17"/>
      <c r="H1210" s="17"/>
      <c r="I1210" s="17"/>
      <c r="J1210" s="17"/>
      <c r="K1210" s="17"/>
      <c r="L1210" s="17"/>
      <c r="M1210" s="17"/>
      <c r="N1210" s="17"/>
      <c r="O1210" s="17"/>
      <c r="P1210" s="17"/>
      <c r="Q1210" s="17"/>
      <c r="R1210" s="17"/>
      <c r="S1210" s="17"/>
      <c r="T1210" s="17"/>
      <c r="U1210" s="17"/>
      <c r="V1210" s="17"/>
      <c r="W1210" s="17"/>
      <c r="X1210" s="17"/>
      <c r="Y1210" s="17"/>
      <c r="Z1210" s="17"/>
      <c r="AA1210" s="17"/>
    </row>
    <row r="1211" spans="1:27" x14ac:dyDescent="0.25">
      <c r="A1211" s="17"/>
      <c r="B1211" s="17"/>
      <c r="C1211" s="17"/>
      <c r="D1211" s="17"/>
      <c r="E1211" s="17"/>
      <c r="F1211" s="17"/>
      <c r="G1211" s="17"/>
      <c r="H1211" s="17"/>
      <c r="I1211" s="17"/>
      <c r="J1211" s="17"/>
      <c r="K1211" s="17"/>
      <c r="L1211" s="17"/>
      <c r="M1211" s="17"/>
      <c r="N1211" s="17"/>
      <c r="O1211" s="17"/>
      <c r="P1211" s="17"/>
      <c r="Q1211" s="17"/>
      <c r="R1211" s="17"/>
      <c r="S1211" s="17"/>
      <c r="T1211" s="17"/>
      <c r="U1211" s="17"/>
      <c r="V1211" s="17"/>
      <c r="W1211" s="17"/>
      <c r="X1211" s="17"/>
      <c r="Y1211" s="17"/>
      <c r="Z1211" s="17"/>
      <c r="AA1211" s="17"/>
    </row>
    <row r="1212" spans="1:27" x14ac:dyDescent="0.25">
      <c r="A1212" s="17"/>
      <c r="B1212" s="17"/>
      <c r="C1212" s="17"/>
      <c r="D1212" s="17"/>
      <c r="E1212" s="17"/>
      <c r="F1212" s="17"/>
      <c r="G1212" s="17"/>
      <c r="H1212" s="17"/>
      <c r="I1212" s="17"/>
      <c r="J1212" s="17"/>
      <c r="K1212" s="17"/>
      <c r="L1212" s="17"/>
      <c r="M1212" s="17"/>
      <c r="N1212" s="17"/>
      <c r="O1212" s="17"/>
      <c r="P1212" s="17"/>
      <c r="Q1212" s="17"/>
      <c r="R1212" s="17"/>
      <c r="S1212" s="17"/>
      <c r="T1212" s="17"/>
      <c r="U1212" s="17"/>
      <c r="V1212" s="17"/>
      <c r="W1212" s="17"/>
      <c r="X1212" s="17"/>
      <c r="Y1212" s="17"/>
      <c r="Z1212" s="17"/>
      <c r="AA1212" s="17"/>
    </row>
    <row r="1213" spans="1:27" x14ac:dyDescent="0.25">
      <c r="A1213" s="17"/>
      <c r="B1213" s="17"/>
      <c r="C1213" s="17"/>
      <c r="D1213" s="17"/>
      <c r="E1213" s="17"/>
      <c r="F1213" s="17"/>
      <c r="G1213" s="17"/>
      <c r="H1213" s="17"/>
      <c r="I1213" s="17"/>
      <c r="J1213" s="17"/>
      <c r="K1213" s="17"/>
      <c r="L1213" s="17"/>
      <c r="M1213" s="17"/>
      <c r="N1213" s="17"/>
      <c r="O1213" s="17"/>
      <c r="P1213" s="17"/>
      <c r="Q1213" s="17"/>
      <c r="R1213" s="17"/>
      <c r="S1213" s="17"/>
      <c r="T1213" s="17"/>
      <c r="U1213" s="17"/>
      <c r="V1213" s="17"/>
      <c r="W1213" s="17"/>
      <c r="X1213" s="17"/>
      <c r="Y1213" s="17"/>
      <c r="Z1213" s="17"/>
      <c r="AA1213" s="17"/>
    </row>
    <row r="1214" spans="1:27" x14ac:dyDescent="0.25">
      <c r="A1214" s="17"/>
      <c r="B1214" s="17"/>
      <c r="C1214" s="17"/>
      <c r="D1214" s="17"/>
      <c r="E1214" s="17"/>
      <c r="F1214" s="17"/>
      <c r="G1214" s="17"/>
      <c r="H1214" s="17"/>
      <c r="I1214" s="17"/>
      <c r="J1214" s="17"/>
      <c r="K1214" s="17"/>
      <c r="L1214" s="17"/>
      <c r="M1214" s="17"/>
      <c r="N1214" s="17"/>
      <c r="O1214" s="17"/>
      <c r="P1214" s="17"/>
      <c r="Q1214" s="17"/>
      <c r="R1214" s="17"/>
      <c r="S1214" s="17"/>
      <c r="T1214" s="17"/>
      <c r="U1214" s="17"/>
      <c r="V1214" s="17"/>
      <c r="W1214" s="17"/>
      <c r="X1214" s="17"/>
      <c r="Y1214" s="17"/>
      <c r="Z1214" s="17"/>
      <c r="AA1214" s="17"/>
    </row>
    <row r="1215" spans="1:27" x14ac:dyDescent="0.25">
      <c r="A1215" s="17"/>
      <c r="B1215" s="17"/>
      <c r="C1215" s="17"/>
      <c r="D1215" s="17"/>
      <c r="E1215" s="17"/>
      <c r="F1215" s="17"/>
      <c r="G1215" s="17"/>
      <c r="H1215" s="17"/>
      <c r="I1215" s="17"/>
      <c r="J1215" s="17"/>
      <c r="K1215" s="17"/>
      <c r="L1215" s="17"/>
      <c r="M1215" s="17"/>
      <c r="N1215" s="17"/>
      <c r="O1215" s="17"/>
      <c r="P1215" s="17"/>
      <c r="Q1215" s="17"/>
      <c r="R1215" s="17"/>
      <c r="S1215" s="17"/>
      <c r="T1215" s="17"/>
      <c r="U1215" s="17"/>
      <c r="V1215" s="17"/>
      <c r="W1215" s="17"/>
      <c r="X1215" s="17"/>
      <c r="Y1215" s="17"/>
      <c r="Z1215" s="17"/>
      <c r="AA1215" s="17"/>
    </row>
    <row r="1216" spans="1:27" x14ac:dyDescent="0.25">
      <c r="A1216" s="17"/>
      <c r="B1216" s="17"/>
      <c r="C1216" s="17"/>
      <c r="D1216" s="17"/>
      <c r="E1216" s="17"/>
      <c r="F1216" s="17"/>
      <c r="G1216" s="17"/>
      <c r="H1216" s="17"/>
      <c r="I1216" s="17"/>
      <c r="J1216" s="17"/>
      <c r="K1216" s="17"/>
      <c r="L1216" s="17"/>
      <c r="M1216" s="17"/>
      <c r="N1216" s="17"/>
      <c r="O1216" s="17"/>
      <c r="P1216" s="17"/>
      <c r="Q1216" s="17"/>
      <c r="R1216" s="17"/>
      <c r="S1216" s="17"/>
      <c r="T1216" s="17"/>
      <c r="U1216" s="17"/>
      <c r="V1216" s="17"/>
      <c r="W1216" s="17"/>
      <c r="X1216" s="17"/>
      <c r="Y1216" s="17"/>
      <c r="Z1216" s="17"/>
      <c r="AA1216" s="17"/>
    </row>
    <row r="1217" spans="1:27" x14ac:dyDescent="0.25">
      <c r="A1217" s="17"/>
      <c r="B1217" s="17"/>
      <c r="C1217" s="17"/>
      <c r="D1217" s="17"/>
      <c r="E1217" s="17"/>
      <c r="F1217" s="17"/>
      <c r="G1217" s="17"/>
      <c r="H1217" s="17"/>
      <c r="I1217" s="17"/>
      <c r="J1217" s="17"/>
      <c r="K1217" s="17"/>
      <c r="L1217" s="17"/>
      <c r="M1217" s="17"/>
      <c r="N1217" s="17"/>
      <c r="O1217" s="17"/>
      <c r="P1217" s="17"/>
      <c r="Q1217" s="17"/>
      <c r="R1217" s="17"/>
      <c r="S1217" s="17"/>
      <c r="T1217" s="17"/>
      <c r="U1217" s="17"/>
      <c r="V1217" s="17"/>
      <c r="W1217" s="17"/>
      <c r="X1217" s="17"/>
      <c r="Y1217" s="17"/>
      <c r="Z1217" s="17"/>
      <c r="AA1217" s="17"/>
    </row>
  </sheetData>
  <mergeCells count="1821">
    <mergeCell ref="G6:Y6"/>
    <mergeCell ref="G8:N8"/>
    <mergeCell ref="G9:W9"/>
    <mergeCell ref="B13:N13"/>
    <mergeCell ref="B14:N14"/>
    <mergeCell ref="F17:G17"/>
    <mergeCell ref="K17:L17"/>
    <mergeCell ref="F38:G38"/>
    <mergeCell ref="K38:L38"/>
    <mergeCell ref="F39:G39"/>
    <mergeCell ref="K39:L39"/>
    <mergeCell ref="F37:G37"/>
    <mergeCell ref="K37:L37"/>
    <mergeCell ref="F36:G36"/>
    <mergeCell ref="K36:L36"/>
    <mergeCell ref="F45:G45"/>
    <mergeCell ref="K45:L45"/>
    <mergeCell ref="F46:G46"/>
    <mergeCell ref="K46:L46"/>
    <mergeCell ref="F44:G44"/>
    <mergeCell ref="K44:L44"/>
    <mergeCell ref="F43:G43"/>
    <mergeCell ref="K43:L43"/>
    <mergeCell ref="F42:G42"/>
    <mergeCell ref="K42:L42"/>
    <mergeCell ref="F40:G40"/>
    <mergeCell ref="K40:L40"/>
    <mergeCell ref="F41:G41"/>
    <mergeCell ref="K41:L41"/>
    <mergeCell ref="F51:G51"/>
    <mergeCell ref="K51:L51"/>
    <mergeCell ref="F52:G52"/>
    <mergeCell ref="K52:L52"/>
    <mergeCell ref="F49:G49"/>
    <mergeCell ref="K49:L49"/>
    <mergeCell ref="F50:G50"/>
    <mergeCell ref="K50:L50"/>
    <mergeCell ref="F47:G47"/>
    <mergeCell ref="K47:L47"/>
    <mergeCell ref="F48:G48"/>
    <mergeCell ref="K48:L48"/>
    <mergeCell ref="F57:G57"/>
    <mergeCell ref="K57:L57"/>
    <mergeCell ref="F58:G58"/>
    <mergeCell ref="K58:L58"/>
    <mergeCell ref="F55:G55"/>
    <mergeCell ref="K55:L55"/>
    <mergeCell ref="F56:G56"/>
    <mergeCell ref="K56:L56"/>
    <mergeCell ref="F53:G53"/>
    <mergeCell ref="K53:L53"/>
    <mergeCell ref="F54:G54"/>
    <mergeCell ref="K54:L54"/>
    <mergeCell ref="F62:G62"/>
    <mergeCell ref="K62:L62"/>
    <mergeCell ref="F63:G63"/>
    <mergeCell ref="K63:L63"/>
    <mergeCell ref="F61:G61"/>
    <mergeCell ref="K61:L61"/>
    <mergeCell ref="F59:G59"/>
    <mergeCell ref="K59:L59"/>
    <mergeCell ref="F60:G60"/>
    <mergeCell ref="K60:L60"/>
    <mergeCell ref="F68:G68"/>
    <mergeCell ref="K68:L68"/>
    <mergeCell ref="F69:G69"/>
    <mergeCell ref="K69:L69"/>
    <mergeCell ref="F66:G66"/>
    <mergeCell ref="K66:L66"/>
    <mergeCell ref="F67:G67"/>
    <mergeCell ref="K67:L67"/>
    <mergeCell ref="F64:G64"/>
    <mergeCell ref="K64:L64"/>
    <mergeCell ref="F65:G65"/>
    <mergeCell ref="K65:L65"/>
    <mergeCell ref="F74:G74"/>
    <mergeCell ref="K74:L74"/>
    <mergeCell ref="F75:G75"/>
    <mergeCell ref="K75:L75"/>
    <mergeCell ref="F72:G72"/>
    <mergeCell ref="K72:L72"/>
    <mergeCell ref="F73:G73"/>
    <mergeCell ref="K73:L73"/>
    <mergeCell ref="F70:G70"/>
    <mergeCell ref="K70:L70"/>
    <mergeCell ref="F71:G71"/>
    <mergeCell ref="K71:L71"/>
    <mergeCell ref="F80:G80"/>
    <mergeCell ref="K80:L80"/>
    <mergeCell ref="F81:G81"/>
    <mergeCell ref="K81:L81"/>
    <mergeCell ref="F78:G78"/>
    <mergeCell ref="K78:L78"/>
    <mergeCell ref="F79:G79"/>
    <mergeCell ref="K79:L79"/>
    <mergeCell ref="F76:G76"/>
    <mergeCell ref="K76:L76"/>
    <mergeCell ref="F77:G77"/>
    <mergeCell ref="K77:L77"/>
    <mergeCell ref="F86:G86"/>
    <mergeCell ref="K86:L86"/>
    <mergeCell ref="F87:G87"/>
    <mergeCell ref="K87:L87"/>
    <mergeCell ref="F84:G84"/>
    <mergeCell ref="K84:L84"/>
    <mergeCell ref="F85:G85"/>
    <mergeCell ref="K85:L85"/>
    <mergeCell ref="F82:G82"/>
    <mergeCell ref="K82:L82"/>
    <mergeCell ref="F83:G83"/>
    <mergeCell ref="K83:L83"/>
    <mergeCell ref="F92:G92"/>
    <mergeCell ref="K92:L92"/>
    <mergeCell ref="F93:G93"/>
    <mergeCell ref="K93:L93"/>
    <mergeCell ref="F90:G90"/>
    <mergeCell ref="K90:L90"/>
    <mergeCell ref="F91:G91"/>
    <mergeCell ref="K91:L91"/>
    <mergeCell ref="F88:G88"/>
    <mergeCell ref="K88:L88"/>
    <mergeCell ref="F89:G89"/>
    <mergeCell ref="K89:L89"/>
    <mergeCell ref="F98:G98"/>
    <mergeCell ref="K98:L98"/>
    <mergeCell ref="F99:G99"/>
    <mergeCell ref="K99:L99"/>
    <mergeCell ref="F96:G96"/>
    <mergeCell ref="K96:L96"/>
    <mergeCell ref="F97:G97"/>
    <mergeCell ref="K97:L97"/>
    <mergeCell ref="F94:G94"/>
    <mergeCell ref="K94:L94"/>
    <mergeCell ref="F95:G95"/>
    <mergeCell ref="K95:L95"/>
    <mergeCell ref="F106:G106"/>
    <mergeCell ref="K106:L106"/>
    <mergeCell ref="F107:G107"/>
    <mergeCell ref="K107:L107"/>
    <mergeCell ref="F101:G101"/>
    <mergeCell ref="K101:L101"/>
    <mergeCell ref="F105:G105"/>
    <mergeCell ref="K105:L105"/>
    <mergeCell ref="F100:G100"/>
    <mergeCell ref="K100:L100"/>
    <mergeCell ref="F122:G122"/>
    <mergeCell ref="K122:L122"/>
    <mergeCell ref="F120:G120"/>
    <mergeCell ref="K120:L120"/>
    <mergeCell ref="F121:G121"/>
    <mergeCell ref="K121:L121"/>
    <mergeCell ref="F110:G110"/>
    <mergeCell ref="K110:L110"/>
    <mergeCell ref="F119:G119"/>
    <mergeCell ref="K119:L119"/>
    <mergeCell ref="F108:G108"/>
    <mergeCell ref="K108:L108"/>
    <mergeCell ref="F109:G109"/>
    <mergeCell ref="K109:L109"/>
    <mergeCell ref="F129:G129"/>
    <mergeCell ref="K129:L129"/>
    <mergeCell ref="F130:G130"/>
    <mergeCell ref="K130:L130"/>
    <mergeCell ref="F126:G126"/>
    <mergeCell ref="K126:L126"/>
    <mergeCell ref="F127:G127"/>
    <mergeCell ref="K127:L127"/>
    <mergeCell ref="F124:G124"/>
    <mergeCell ref="K124:L124"/>
    <mergeCell ref="F125:G125"/>
    <mergeCell ref="K125:L125"/>
    <mergeCell ref="F139:G139"/>
    <mergeCell ref="K139:L139"/>
    <mergeCell ref="F141:G141"/>
    <mergeCell ref="K141:L141"/>
    <mergeCell ref="F136:G136"/>
    <mergeCell ref="K136:L136"/>
    <mergeCell ref="F138:G138"/>
    <mergeCell ref="K138:L138"/>
    <mergeCell ref="F131:G131"/>
    <mergeCell ref="K131:L131"/>
    <mergeCell ref="F132:G132"/>
    <mergeCell ref="K132:L132"/>
    <mergeCell ref="F147:G147"/>
    <mergeCell ref="K147:L147"/>
    <mergeCell ref="F148:G148"/>
    <mergeCell ref="K148:L148"/>
    <mergeCell ref="F146:G146"/>
    <mergeCell ref="K146:L146"/>
    <mergeCell ref="F144:G144"/>
    <mergeCell ref="K144:L144"/>
    <mergeCell ref="F145:G145"/>
    <mergeCell ref="K145:L145"/>
    <mergeCell ref="F142:G142"/>
    <mergeCell ref="K142:L142"/>
    <mergeCell ref="F143:G143"/>
    <mergeCell ref="K143:L143"/>
    <mergeCell ref="F154:G154"/>
    <mergeCell ref="K154:L154"/>
    <mergeCell ref="F155:G155"/>
    <mergeCell ref="K155:L155"/>
    <mergeCell ref="F153:G153"/>
    <mergeCell ref="K153:L153"/>
    <mergeCell ref="F151:G151"/>
    <mergeCell ref="K151:L151"/>
    <mergeCell ref="F152:G152"/>
    <mergeCell ref="K152:L152"/>
    <mergeCell ref="F149:G149"/>
    <mergeCell ref="K149:L149"/>
    <mergeCell ref="F150:G150"/>
    <mergeCell ref="K150:L150"/>
    <mergeCell ref="F160:G160"/>
    <mergeCell ref="K160:L160"/>
    <mergeCell ref="F161:G161"/>
    <mergeCell ref="K161:L161"/>
    <mergeCell ref="F158:G158"/>
    <mergeCell ref="K158:L158"/>
    <mergeCell ref="F159:G159"/>
    <mergeCell ref="K159:L159"/>
    <mergeCell ref="F156:G156"/>
    <mergeCell ref="K156:L156"/>
    <mergeCell ref="F157:G157"/>
    <mergeCell ref="K157:L157"/>
    <mergeCell ref="F166:G166"/>
    <mergeCell ref="K166:L166"/>
    <mergeCell ref="F167:G167"/>
    <mergeCell ref="K167:L167"/>
    <mergeCell ref="F164:G164"/>
    <mergeCell ref="K164:L164"/>
    <mergeCell ref="F165:G165"/>
    <mergeCell ref="K165:L165"/>
    <mergeCell ref="F162:G162"/>
    <mergeCell ref="K162:L162"/>
    <mergeCell ref="F163:G163"/>
    <mergeCell ref="K163:L163"/>
    <mergeCell ref="F173:G173"/>
    <mergeCell ref="K173:L173"/>
    <mergeCell ref="F172:G172"/>
    <mergeCell ref="K172:L172"/>
    <mergeCell ref="F170:G170"/>
    <mergeCell ref="K170:L170"/>
    <mergeCell ref="F171:G171"/>
    <mergeCell ref="K171:L171"/>
    <mergeCell ref="F168:G168"/>
    <mergeCell ref="K168:L168"/>
    <mergeCell ref="F169:G169"/>
    <mergeCell ref="K169:L169"/>
    <mergeCell ref="F179:G179"/>
    <mergeCell ref="K179:L179"/>
    <mergeCell ref="F180:G180"/>
    <mergeCell ref="K180:L180"/>
    <mergeCell ref="F176:G176"/>
    <mergeCell ref="K176:L176"/>
    <mergeCell ref="F177:G177"/>
    <mergeCell ref="K177:L177"/>
    <mergeCell ref="F174:G174"/>
    <mergeCell ref="K174:L174"/>
    <mergeCell ref="F175:G175"/>
    <mergeCell ref="K175:L175"/>
    <mergeCell ref="F198:G198"/>
    <mergeCell ref="K198:L198"/>
    <mergeCell ref="F199:G199"/>
    <mergeCell ref="K199:L199"/>
    <mergeCell ref="F182:G182"/>
    <mergeCell ref="K182:L182"/>
    <mergeCell ref="F186:G186"/>
    <mergeCell ref="K186:L186"/>
    <mergeCell ref="F181:G181"/>
    <mergeCell ref="K181:L181"/>
    <mergeCell ref="F205:G205"/>
    <mergeCell ref="K205:L205"/>
    <mergeCell ref="F206:G206"/>
    <mergeCell ref="K206:L206"/>
    <mergeCell ref="F203:G203"/>
    <mergeCell ref="K203:L203"/>
    <mergeCell ref="F204:G204"/>
    <mergeCell ref="K204:L204"/>
    <mergeCell ref="F201:G201"/>
    <mergeCell ref="K201:L201"/>
    <mergeCell ref="F202:G202"/>
    <mergeCell ref="K202:L202"/>
    <mergeCell ref="F211:G211"/>
    <mergeCell ref="K211:L211"/>
    <mergeCell ref="F212:G212"/>
    <mergeCell ref="K212:L212"/>
    <mergeCell ref="F209:G209"/>
    <mergeCell ref="K209:L209"/>
    <mergeCell ref="F210:G210"/>
    <mergeCell ref="K210:L210"/>
    <mergeCell ref="F207:G207"/>
    <mergeCell ref="K207:L207"/>
    <mergeCell ref="F208:G208"/>
    <mergeCell ref="K208:L208"/>
    <mergeCell ref="F218:G218"/>
    <mergeCell ref="K218:L218"/>
    <mergeCell ref="F219:G219"/>
    <mergeCell ref="K219:L219"/>
    <mergeCell ref="F216:G216"/>
    <mergeCell ref="K216:L216"/>
    <mergeCell ref="F217:G217"/>
    <mergeCell ref="K217:L217"/>
    <mergeCell ref="F215:G215"/>
    <mergeCell ref="K215:L215"/>
    <mergeCell ref="F213:G213"/>
    <mergeCell ref="K213:L213"/>
    <mergeCell ref="F214:G214"/>
    <mergeCell ref="K214:L214"/>
    <mergeCell ref="F225:G225"/>
    <mergeCell ref="K225:L225"/>
    <mergeCell ref="F226:G226"/>
    <mergeCell ref="K226:L226"/>
    <mergeCell ref="F224:G224"/>
    <mergeCell ref="K224:L224"/>
    <mergeCell ref="F222:G222"/>
    <mergeCell ref="K222:L222"/>
    <mergeCell ref="F223:G223"/>
    <mergeCell ref="K223:L223"/>
    <mergeCell ref="F220:G220"/>
    <mergeCell ref="K220:L220"/>
    <mergeCell ref="F221:G221"/>
    <mergeCell ref="K221:L221"/>
    <mergeCell ref="F231:G231"/>
    <mergeCell ref="K231:L231"/>
    <mergeCell ref="F232:G232"/>
    <mergeCell ref="K232:L232"/>
    <mergeCell ref="F229:G229"/>
    <mergeCell ref="K229:L229"/>
    <mergeCell ref="F230:G230"/>
    <mergeCell ref="K230:L230"/>
    <mergeCell ref="F227:G227"/>
    <mergeCell ref="K227:L227"/>
    <mergeCell ref="F228:G228"/>
    <mergeCell ref="K228:L228"/>
    <mergeCell ref="F237:G237"/>
    <mergeCell ref="K237:L237"/>
    <mergeCell ref="F238:G238"/>
    <mergeCell ref="K238:L238"/>
    <mergeCell ref="F235:G235"/>
    <mergeCell ref="K235:L235"/>
    <mergeCell ref="F236:G236"/>
    <mergeCell ref="K236:L236"/>
    <mergeCell ref="F233:G233"/>
    <mergeCell ref="K233:L233"/>
    <mergeCell ref="F234:G234"/>
    <mergeCell ref="K234:L234"/>
    <mergeCell ref="F243:G243"/>
    <mergeCell ref="K243:L243"/>
    <mergeCell ref="F241:G241"/>
    <mergeCell ref="K241:L241"/>
    <mergeCell ref="F242:G242"/>
    <mergeCell ref="K242:L242"/>
    <mergeCell ref="F239:G239"/>
    <mergeCell ref="K239:L239"/>
    <mergeCell ref="F240:G240"/>
    <mergeCell ref="K240:L240"/>
    <mergeCell ref="F246:G246"/>
    <mergeCell ref="K246:L246"/>
    <mergeCell ref="F247:G247"/>
    <mergeCell ref="K247:L247"/>
    <mergeCell ref="F244:G244"/>
    <mergeCell ref="K244:L244"/>
    <mergeCell ref="F245:G245"/>
    <mergeCell ref="K245:L245"/>
    <mergeCell ref="F252:G252"/>
    <mergeCell ref="K252:L252"/>
    <mergeCell ref="F253:G253"/>
    <mergeCell ref="K253:L253"/>
    <mergeCell ref="F250:G250"/>
    <mergeCell ref="K250:L250"/>
    <mergeCell ref="F251:G251"/>
    <mergeCell ref="K251:L251"/>
    <mergeCell ref="F248:G248"/>
    <mergeCell ref="K248:L248"/>
    <mergeCell ref="F249:G249"/>
    <mergeCell ref="K249:L249"/>
    <mergeCell ref="F258:G258"/>
    <mergeCell ref="K258:L258"/>
    <mergeCell ref="F259:G259"/>
    <mergeCell ref="K259:L259"/>
    <mergeCell ref="F256:G256"/>
    <mergeCell ref="K256:L256"/>
    <mergeCell ref="F257:G257"/>
    <mergeCell ref="K257:L257"/>
    <mergeCell ref="F254:G254"/>
    <mergeCell ref="K254:L254"/>
    <mergeCell ref="F255:G255"/>
    <mergeCell ref="K255:L255"/>
    <mergeCell ref="F264:G264"/>
    <mergeCell ref="K264:L264"/>
    <mergeCell ref="F262:G262"/>
    <mergeCell ref="K262:L262"/>
    <mergeCell ref="F263:G263"/>
    <mergeCell ref="K263:L263"/>
    <mergeCell ref="F260:G260"/>
    <mergeCell ref="K260:L260"/>
    <mergeCell ref="F261:G261"/>
    <mergeCell ref="K261:L261"/>
    <mergeCell ref="F267:G267"/>
    <mergeCell ref="K267:L267"/>
    <mergeCell ref="F268:G268"/>
    <mergeCell ref="K268:L268"/>
    <mergeCell ref="F266:G266"/>
    <mergeCell ref="K266:L266"/>
    <mergeCell ref="F265:G265"/>
    <mergeCell ref="K265:L265"/>
    <mergeCell ref="F273:G273"/>
    <mergeCell ref="K273:L273"/>
    <mergeCell ref="F270:G270"/>
    <mergeCell ref="K270:L270"/>
    <mergeCell ref="F271:G271"/>
    <mergeCell ref="K271:L271"/>
    <mergeCell ref="F269:G269"/>
    <mergeCell ref="K269:L269"/>
    <mergeCell ref="F278:G278"/>
    <mergeCell ref="K278:L278"/>
    <mergeCell ref="F279:G279"/>
    <mergeCell ref="K279:L279"/>
    <mergeCell ref="F276:G276"/>
    <mergeCell ref="K276:L276"/>
    <mergeCell ref="F277:G277"/>
    <mergeCell ref="K277:L277"/>
    <mergeCell ref="F274:G274"/>
    <mergeCell ref="K274:L274"/>
    <mergeCell ref="F275:G275"/>
    <mergeCell ref="K275:L275"/>
    <mergeCell ref="F284:G284"/>
    <mergeCell ref="K284:L284"/>
    <mergeCell ref="F285:G285"/>
    <mergeCell ref="K285:L285"/>
    <mergeCell ref="F282:G282"/>
    <mergeCell ref="K282:L282"/>
    <mergeCell ref="F283:G283"/>
    <mergeCell ref="K283:L283"/>
    <mergeCell ref="F280:G280"/>
    <mergeCell ref="K280:L280"/>
    <mergeCell ref="F281:G281"/>
    <mergeCell ref="K281:L281"/>
    <mergeCell ref="F290:G290"/>
    <mergeCell ref="K290:L290"/>
    <mergeCell ref="F288:G288"/>
    <mergeCell ref="K288:L288"/>
    <mergeCell ref="F289:G289"/>
    <mergeCell ref="K289:L289"/>
    <mergeCell ref="F286:G286"/>
    <mergeCell ref="K286:L286"/>
    <mergeCell ref="F287:G287"/>
    <mergeCell ref="K287:L287"/>
    <mergeCell ref="F293:G293"/>
    <mergeCell ref="K293:L293"/>
    <mergeCell ref="F294:G294"/>
    <mergeCell ref="K294:L294"/>
    <mergeCell ref="F292:G292"/>
    <mergeCell ref="K292:L292"/>
    <mergeCell ref="F291:G291"/>
    <mergeCell ref="K291:L291"/>
    <mergeCell ref="F299:G299"/>
    <mergeCell ref="K299:L299"/>
    <mergeCell ref="F297:G297"/>
    <mergeCell ref="K297:L297"/>
    <mergeCell ref="F298:G298"/>
    <mergeCell ref="K298:L298"/>
    <mergeCell ref="F295:G295"/>
    <mergeCell ref="K295:L295"/>
    <mergeCell ref="F296:G296"/>
    <mergeCell ref="K296:L296"/>
    <mergeCell ref="F304:G304"/>
    <mergeCell ref="K304:L304"/>
    <mergeCell ref="F305:G305"/>
    <mergeCell ref="K305:L305"/>
    <mergeCell ref="F302:G302"/>
    <mergeCell ref="K302:L302"/>
    <mergeCell ref="F303:G303"/>
    <mergeCell ref="K303:L303"/>
    <mergeCell ref="F300:G300"/>
    <mergeCell ref="K300:L300"/>
    <mergeCell ref="F301:G301"/>
    <mergeCell ref="K301:L301"/>
    <mergeCell ref="F309:G309"/>
    <mergeCell ref="K309:L309"/>
    <mergeCell ref="F310:G310"/>
    <mergeCell ref="K310:L310"/>
    <mergeCell ref="F308:G308"/>
    <mergeCell ref="K308:L308"/>
    <mergeCell ref="F306:G306"/>
    <mergeCell ref="K306:L306"/>
    <mergeCell ref="F307:G307"/>
    <mergeCell ref="K307:L307"/>
    <mergeCell ref="F315:G315"/>
    <mergeCell ref="K315:L315"/>
    <mergeCell ref="F316:G316"/>
    <mergeCell ref="K316:L316"/>
    <mergeCell ref="F313:G313"/>
    <mergeCell ref="K313:L313"/>
    <mergeCell ref="F314:G314"/>
    <mergeCell ref="K314:L314"/>
    <mergeCell ref="F311:G311"/>
    <mergeCell ref="K311:L311"/>
    <mergeCell ref="F312:G312"/>
    <mergeCell ref="K312:L312"/>
    <mergeCell ref="F319:G319"/>
    <mergeCell ref="K319:L319"/>
    <mergeCell ref="F317:G317"/>
    <mergeCell ref="K317:L317"/>
    <mergeCell ref="F318:G318"/>
    <mergeCell ref="K318:L318"/>
    <mergeCell ref="F324:G324"/>
    <mergeCell ref="K324:L324"/>
    <mergeCell ref="F325:G325"/>
    <mergeCell ref="K325:L325"/>
    <mergeCell ref="F322:G322"/>
    <mergeCell ref="K322:L322"/>
    <mergeCell ref="F323:G323"/>
    <mergeCell ref="K323:L323"/>
    <mergeCell ref="F320:G320"/>
    <mergeCell ref="K320:L320"/>
    <mergeCell ref="F321:G321"/>
    <mergeCell ref="K321:L321"/>
    <mergeCell ref="F330:G330"/>
    <mergeCell ref="K330:L330"/>
    <mergeCell ref="F331:G331"/>
    <mergeCell ref="K331:L331"/>
    <mergeCell ref="F328:G328"/>
    <mergeCell ref="K328:L328"/>
    <mergeCell ref="F329:G329"/>
    <mergeCell ref="K329:L329"/>
    <mergeCell ref="F326:G326"/>
    <mergeCell ref="K326:L326"/>
    <mergeCell ref="F327:G327"/>
    <mergeCell ref="K327:L327"/>
    <mergeCell ref="F334:G334"/>
    <mergeCell ref="K334:L334"/>
    <mergeCell ref="F335:G335"/>
    <mergeCell ref="K335:L335"/>
    <mergeCell ref="F332:G332"/>
    <mergeCell ref="K332:L332"/>
    <mergeCell ref="F333:G333"/>
    <mergeCell ref="K333:L333"/>
    <mergeCell ref="F340:G340"/>
    <mergeCell ref="K340:L340"/>
    <mergeCell ref="F338:G338"/>
    <mergeCell ref="K338:L338"/>
    <mergeCell ref="F339:G339"/>
    <mergeCell ref="K339:L339"/>
    <mergeCell ref="F336:G336"/>
    <mergeCell ref="K336:L336"/>
    <mergeCell ref="F337:G337"/>
    <mergeCell ref="K337:L337"/>
    <mergeCell ref="F343:G343"/>
    <mergeCell ref="K343:L343"/>
    <mergeCell ref="F344:G344"/>
    <mergeCell ref="K344:L344"/>
    <mergeCell ref="F342:G342"/>
    <mergeCell ref="K342:L342"/>
    <mergeCell ref="F341:G341"/>
    <mergeCell ref="K341:L341"/>
    <mergeCell ref="F347:G347"/>
    <mergeCell ref="K347:L347"/>
    <mergeCell ref="F346:G346"/>
    <mergeCell ref="K346:L346"/>
    <mergeCell ref="F345:G345"/>
    <mergeCell ref="K345:L345"/>
    <mergeCell ref="F352:G352"/>
    <mergeCell ref="K352:L352"/>
    <mergeCell ref="F353:G353"/>
    <mergeCell ref="K353:L353"/>
    <mergeCell ref="F350:G350"/>
    <mergeCell ref="K350:L350"/>
    <mergeCell ref="F351:G351"/>
    <mergeCell ref="K351:L351"/>
    <mergeCell ref="F348:G348"/>
    <mergeCell ref="K348:L348"/>
    <mergeCell ref="F349:G349"/>
    <mergeCell ref="K349:L349"/>
    <mergeCell ref="F358:G358"/>
    <mergeCell ref="K358:L358"/>
    <mergeCell ref="F359:G359"/>
    <mergeCell ref="K359:L359"/>
    <mergeCell ref="F356:G356"/>
    <mergeCell ref="K356:L356"/>
    <mergeCell ref="F357:G357"/>
    <mergeCell ref="K357:L357"/>
    <mergeCell ref="F354:G354"/>
    <mergeCell ref="K354:L354"/>
    <mergeCell ref="F355:G355"/>
    <mergeCell ref="K355:L355"/>
    <mergeCell ref="F366:G366"/>
    <mergeCell ref="K366:L366"/>
    <mergeCell ref="F367:G367"/>
    <mergeCell ref="K367:L367"/>
    <mergeCell ref="F362:G362"/>
    <mergeCell ref="K362:L362"/>
    <mergeCell ref="F363:G363"/>
    <mergeCell ref="K363:L363"/>
    <mergeCell ref="F360:G360"/>
    <mergeCell ref="K360:L360"/>
    <mergeCell ref="F361:G361"/>
    <mergeCell ref="K361:L361"/>
    <mergeCell ref="F372:G372"/>
    <mergeCell ref="K372:L372"/>
    <mergeCell ref="F373:G373"/>
    <mergeCell ref="K373:L373"/>
    <mergeCell ref="F370:G370"/>
    <mergeCell ref="K370:L370"/>
    <mergeCell ref="F371:G371"/>
    <mergeCell ref="K371:L371"/>
    <mergeCell ref="F368:G368"/>
    <mergeCell ref="K368:L368"/>
    <mergeCell ref="F369:G369"/>
    <mergeCell ref="K369:L369"/>
    <mergeCell ref="F379:G379"/>
    <mergeCell ref="K379:L379"/>
    <mergeCell ref="F380:G380"/>
    <mergeCell ref="K380:L380"/>
    <mergeCell ref="F376:G376"/>
    <mergeCell ref="K376:L376"/>
    <mergeCell ref="F378:G378"/>
    <mergeCell ref="K378:L378"/>
    <mergeCell ref="F375:G375"/>
    <mergeCell ref="K375:L375"/>
    <mergeCell ref="F386:G386"/>
    <mergeCell ref="K386:L386"/>
    <mergeCell ref="F387:G387"/>
    <mergeCell ref="K387:L387"/>
    <mergeCell ref="F384:G384"/>
    <mergeCell ref="K384:L384"/>
    <mergeCell ref="F385:G385"/>
    <mergeCell ref="K385:L385"/>
    <mergeCell ref="F381:G381"/>
    <mergeCell ref="K381:L381"/>
    <mergeCell ref="F382:G382"/>
    <mergeCell ref="K382:L382"/>
    <mergeCell ref="F392:G392"/>
    <mergeCell ref="K392:L392"/>
    <mergeCell ref="F393:G393"/>
    <mergeCell ref="K393:L393"/>
    <mergeCell ref="F390:G390"/>
    <mergeCell ref="K390:L390"/>
    <mergeCell ref="F391:G391"/>
    <mergeCell ref="K391:L391"/>
    <mergeCell ref="F388:G388"/>
    <mergeCell ref="K388:L388"/>
    <mergeCell ref="F389:G389"/>
    <mergeCell ref="K389:L389"/>
    <mergeCell ref="F429:G429"/>
    <mergeCell ref="K429:L429"/>
    <mergeCell ref="F430:G430"/>
    <mergeCell ref="K430:L430"/>
    <mergeCell ref="F427:G427"/>
    <mergeCell ref="K427:L427"/>
    <mergeCell ref="F428:G428"/>
    <mergeCell ref="K428:L428"/>
    <mergeCell ref="F394:G394"/>
    <mergeCell ref="K394:L394"/>
    <mergeCell ref="F395:G395"/>
    <mergeCell ref="K395:L395"/>
    <mergeCell ref="F435:G435"/>
    <mergeCell ref="K435:L435"/>
    <mergeCell ref="F436:G436"/>
    <mergeCell ref="K436:L436"/>
    <mergeCell ref="F433:G433"/>
    <mergeCell ref="K433:L433"/>
    <mergeCell ref="F434:G434"/>
    <mergeCell ref="K434:L434"/>
    <mergeCell ref="F431:G431"/>
    <mergeCell ref="K431:L431"/>
    <mergeCell ref="F432:G432"/>
    <mergeCell ref="K432:L432"/>
    <mergeCell ref="F442:G442"/>
    <mergeCell ref="K442:L442"/>
    <mergeCell ref="F443:G443"/>
    <mergeCell ref="K443:L443"/>
    <mergeCell ref="F439:G439"/>
    <mergeCell ref="K439:L439"/>
    <mergeCell ref="F440:G440"/>
    <mergeCell ref="K440:L440"/>
    <mergeCell ref="F437:G437"/>
    <mergeCell ref="K437:L437"/>
    <mergeCell ref="F438:G438"/>
    <mergeCell ref="K438:L438"/>
    <mergeCell ref="F453:G453"/>
    <mergeCell ref="K453:L453"/>
    <mergeCell ref="F454:G454"/>
    <mergeCell ref="K454:L454"/>
    <mergeCell ref="F447:G447"/>
    <mergeCell ref="K447:L447"/>
    <mergeCell ref="F452:G452"/>
    <mergeCell ref="K452:L452"/>
    <mergeCell ref="F445:G445"/>
    <mergeCell ref="K445:L445"/>
    <mergeCell ref="F446:G446"/>
    <mergeCell ref="K446:L446"/>
    <mergeCell ref="F459:G459"/>
    <mergeCell ref="K459:L459"/>
    <mergeCell ref="F462:G462"/>
    <mergeCell ref="K462:L462"/>
    <mergeCell ref="F457:G457"/>
    <mergeCell ref="K457:L457"/>
    <mergeCell ref="F458:G458"/>
    <mergeCell ref="K458:L458"/>
    <mergeCell ref="F455:G455"/>
    <mergeCell ref="K455:L455"/>
    <mergeCell ref="F456:G456"/>
    <mergeCell ref="K456:L456"/>
    <mergeCell ref="F467:G467"/>
    <mergeCell ref="K467:L467"/>
    <mergeCell ref="F468:G468"/>
    <mergeCell ref="K468:L468"/>
    <mergeCell ref="F465:G465"/>
    <mergeCell ref="K465:L465"/>
    <mergeCell ref="F466:G466"/>
    <mergeCell ref="K466:L466"/>
    <mergeCell ref="F464:G464"/>
    <mergeCell ref="K464:L464"/>
    <mergeCell ref="F476:G476"/>
    <mergeCell ref="K476:L476"/>
    <mergeCell ref="F477:G477"/>
    <mergeCell ref="K477:L477"/>
    <mergeCell ref="F473:G473"/>
    <mergeCell ref="K473:L473"/>
    <mergeCell ref="F469:G469"/>
    <mergeCell ref="K469:L469"/>
    <mergeCell ref="F471:G471"/>
    <mergeCell ref="K471:L471"/>
    <mergeCell ref="F484:G484"/>
    <mergeCell ref="K484:L484"/>
    <mergeCell ref="F485:G485"/>
    <mergeCell ref="K485:L485"/>
    <mergeCell ref="F482:G482"/>
    <mergeCell ref="K482:L482"/>
    <mergeCell ref="F483:G483"/>
    <mergeCell ref="K483:L483"/>
    <mergeCell ref="F480:G480"/>
    <mergeCell ref="K480:L480"/>
    <mergeCell ref="F481:G481"/>
    <mergeCell ref="K481:L481"/>
    <mergeCell ref="F490:G490"/>
    <mergeCell ref="K490:L490"/>
    <mergeCell ref="F492:G492"/>
    <mergeCell ref="K492:L492"/>
    <mergeCell ref="F488:G488"/>
    <mergeCell ref="K488:L488"/>
    <mergeCell ref="F489:G489"/>
    <mergeCell ref="K489:L489"/>
    <mergeCell ref="F486:G486"/>
    <mergeCell ref="K486:L486"/>
    <mergeCell ref="F487:G487"/>
    <mergeCell ref="K487:L487"/>
    <mergeCell ref="F498:G498"/>
    <mergeCell ref="K498:L498"/>
    <mergeCell ref="F499:G499"/>
    <mergeCell ref="K499:L499"/>
    <mergeCell ref="F496:G496"/>
    <mergeCell ref="K496:L496"/>
    <mergeCell ref="F497:G497"/>
    <mergeCell ref="K497:L497"/>
    <mergeCell ref="F494:G494"/>
    <mergeCell ref="K494:L494"/>
    <mergeCell ref="F495:G495"/>
    <mergeCell ref="K495:L495"/>
    <mergeCell ref="F504:G504"/>
    <mergeCell ref="K504:L504"/>
    <mergeCell ref="F505:G505"/>
    <mergeCell ref="K505:L505"/>
    <mergeCell ref="F502:G502"/>
    <mergeCell ref="K502:L502"/>
    <mergeCell ref="F503:G503"/>
    <mergeCell ref="K503:L503"/>
    <mergeCell ref="F500:G500"/>
    <mergeCell ref="K500:L500"/>
    <mergeCell ref="F501:G501"/>
    <mergeCell ref="K501:L501"/>
    <mergeCell ref="F510:G510"/>
    <mergeCell ref="K510:L510"/>
    <mergeCell ref="F511:G511"/>
    <mergeCell ref="K511:L511"/>
    <mergeCell ref="F508:G508"/>
    <mergeCell ref="K508:L508"/>
    <mergeCell ref="F509:G509"/>
    <mergeCell ref="K509:L509"/>
    <mergeCell ref="F506:G506"/>
    <mergeCell ref="K506:L506"/>
    <mergeCell ref="F507:G507"/>
    <mergeCell ref="K507:L507"/>
    <mergeCell ref="F516:G516"/>
    <mergeCell ref="K516:L516"/>
    <mergeCell ref="F517:G517"/>
    <mergeCell ref="K517:L517"/>
    <mergeCell ref="F514:G514"/>
    <mergeCell ref="K514:L514"/>
    <mergeCell ref="F515:G515"/>
    <mergeCell ref="K515:L515"/>
    <mergeCell ref="F512:G512"/>
    <mergeCell ref="K512:L512"/>
    <mergeCell ref="F513:G513"/>
    <mergeCell ref="K513:L513"/>
    <mergeCell ref="F522:G522"/>
    <mergeCell ref="K522:L522"/>
    <mergeCell ref="F523:G523"/>
    <mergeCell ref="K523:L523"/>
    <mergeCell ref="F520:G520"/>
    <mergeCell ref="K520:L520"/>
    <mergeCell ref="F521:G521"/>
    <mergeCell ref="K521:L521"/>
    <mergeCell ref="F518:G518"/>
    <mergeCell ref="K518:L518"/>
    <mergeCell ref="F519:G519"/>
    <mergeCell ref="K519:L519"/>
    <mergeCell ref="F528:G528"/>
    <mergeCell ref="K528:L528"/>
    <mergeCell ref="F529:G529"/>
    <mergeCell ref="K529:L529"/>
    <mergeCell ref="F526:G526"/>
    <mergeCell ref="K526:L526"/>
    <mergeCell ref="F527:G527"/>
    <mergeCell ref="K527:L527"/>
    <mergeCell ref="F524:G524"/>
    <mergeCell ref="K524:L524"/>
    <mergeCell ref="F525:G525"/>
    <mergeCell ref="K525:L525"/>
    <mergeCell ref="F534:G534"/>
    <mergeCell ref="K534:L534"/>
    <mergeCell ref="F535:G535"/>
    <mergeCell ref="K535:L535"/>
    <mergeCell ref="F532:G532"/>
    <mergeCell ref="K532:L532"/>
    <mergeCell ref="F533:G533"/>
    <mergeCell ref="K533:L533"/>
    <mergeCell ref="F530:G530"/>
    <mergeCell ref="K530:L530"/>
    <mergeCell ref="F531:G531"/>
    <mergeCell ref="K531:L531"/>
    <mergeCell ref="F540:G540"/>
    <mergeCell ref="K540:L540"/>
    <mergeCell ref="F541:G541"/>
    <mergeCell ref="K541:L541"/>
    <mergeCell ref="F538:G538"/>
    <mergeCell ref="K538:L538"/>
    <mergeCell ref="F539:G539"/>
    <mergeCell ref="K539:L539"/>
    <mergeCell ref="F536:G536"/>
    <mergeCell ref="K536:L536"/>
    <mergeCell ref="F537:G537"/>
    <mergeCell ref="K537:L537"/>
    <mergeCell ref="F549:G549"/>
    <mergeCell ref="K549:L549"/>
    <mergeCell ref="F550:G550"/>
    <mergeCell ref="K550:L550"/>
    <mergeCell ref="F544:G544"/>
    <mergeCell ref="F545:G545"/>
    <mergeCell ref="K545:L545"/>
    <mergeCell ref="F542:G542"/>
    <mergeCell ref="K542:L542"/>
    <mergeCell ref="F543:G543"/>
    <mergeCell ref="K543:L543"/>
    <mergeCell ref="F556:G556"/>
    <mergeCell ref="K556:L556"/>
    <mergeCell ref="F564:G564"/>
    <mergeCell ref="K564:L564"/>
    <mergeCell ref="F554:G554"/>
    <mergeCell ref="K554:L554"/>
    <mergeCell ref="F555:G555"/>
    <mergeCell ref="K555:L555"/>
    <mergeCell ref="F551:G551"/>
    <mergeCell ref="K551:L551"/>
    <mergeCell ref="F553:G553"/>
    <mergeCell ref="K553:L553"/>
    <mergeCell ref="F567:G567"/>
    <mergeCell ref="K567:L567"/>
    <mergeCell ref="F568:G568"/>
    <mergeCell ref="K568:L568"/>
    <mergeCell ref="F566:G566"/>
    <mergeCell ref="K566:L566"/>
    <mergeCell ref="F565:G565"/>
    <mergeCell ref="K565:L565"/>
    <mergeCell ref="F573:G573"/>
    <mergeCell ref="K573:L573"/>
    <mergeCell ref="F575:G575"/>
    <mergeCell ref="K575:L575"/>
    <mergeCell ref="F571:G571"/>
    <mergeCell ref="K571:L571"/>
    <mergeCell ref="F572:G572"/>
    <mergeCell ref="K572:L572"/>
    <mergeCell ref="F569:G569"/>
    <mergeCell ref="K569:L569"/>
    <mergeCell ref="F570:G570"/>
    <mergeCell ref="K570:L570"/>
    <mergeCell ref="F581:G581"/>
    <mergeCell ref="K581:L581"/>
    <mergeCell ref="F582:G582"/>
    <mergeCell ref="K582:L582"/>
    <mergeCell ref="F579:G579"/>
    <mergeCell ref="K579:L579"/>
    <mergeCell ref="F580:G580"/>
    <mergeCell ref="K580:L580"/>
    <mergeCell ref="F576:G576"/>
    <mergeCell ref="K576:L576"/>
    <mergeCell ref="F578:G578"/>
    <mergeCell ref="K578:L578"/>
    <mergeCell ref="F587:G587"/>
    <mergeCell ref="K587:L587"/>
    <mergeCell ref="F588:G588"/>
    <mergeCell ref="K588:L588"/>
    <mergeCell ref="F585:G585"/>
    <mergeCell ref="K585:L585"/>
    <mergeCell ref="F586:G586"/>
    <mergeCell ref="K586:L586"/>
    <mergeCell ref="F583:G583"/>
    <mergeCell ref="K583:L583"/>
    <mergeCell ref="F584:G584"/>
    <mergeCell ref="K584:L584"/>
    <mergeCell ref="F595:G595"/>
    <mergeCell ref="K595:L595"/>
    <mergeCell ref="F596:G596"/>
    <mergeCell ref="K596:L596"/>
    <mergeCell ref="F592:G592"/>
    <mergeCell ref="K592:L592"/>
    <mergeCell ref="F594:G594"/>
    <mergeCell ref="K594:L594"/>
    <mergeCell ref="F590:G590"/>
    <mergeCell ref="K590:L590"/>
    <mergeCell ref="F591:G591"/>
    <mergeCell ref="K591:L591"/>
    <mergeCell ref="F610:G610"/>
    <mergeCell ref="K610:L610"/>
    <mergeCell ref="F612:G612"/>
    <mergeCell ref="K612:L612"/>
    <mergeCell ref="F608:G608"/>
    <mergeCell ref="K608:L608"/>
    <mergeCell ref="F609:G609"/>
    <mergeCell ref="K609:L609"/>
    <mergeCell ref="F597:G597"/>
    <mergeCell ref="K597:L597"/>
    <mergeCell ref="F599:G599"/>
    <mergeCell ref="K599:L599"/>
    <mergeCell ref="F618:G618"/>
    <mergeCell ref="K618:L618"/>
    <mergeCell ref="F619:G619"/>
    <mergeCell ref="K619:L619"/>
    <mergeCell ref="F616:G616"/>
    <mergeCell ref="K616:L616"/>
    <mergeCell ref="F617:G617"/>
    <mergeCell ref="K617:L617"/>
    <mergeCell ref="F613:G613"/>
    <mergeCell ref="K613:L613"/>
    <mergeCell ref="F615:G615"/>
    <mergeCell ref="K615:L615"/>
    <mergeCell ref="F600:G600"/>
    <mergeCell ref="F601:G601"/>
    <mergeCell ref="F602:G602"/>
    <mergeCell ref="F603:G603"/>
    <mergeCell ref="F604:G604"/>
    <mergeCell ref="F605:G605"/>
    <mergeCell ref="F625:G625"/>
    <mergeCell ref="K625:L625"/>
    <mergeCell ref="F626:G626"/>
    <mergeCell ref="K626:L626"/>
    <mergeCell ref="F623:G623"/>
    <mergeCell ref="K623:L623"/>
    <mergeCell ref="F624:G624"/>
    <mergeCell ref="K624:L624"/>
    <mergeCell ref="F620:G620"/>
    <mergeCell ref="K620:L620"/>
    <mergeCell ref="F622:G622"/>
    <mergeCell ref="K622:L622"/>
    <mergeCell ref="F636:G636"/>
    <mergeCell ref="K636:L636"/>
    <mergeCell ref="F637:G637"/>
    <mergeCell ref="K637:L637"/>
    <mergeCell ref="F631:G631"/>
    <mergeCell ref="K631:L631"/>
    <mergeCell ref="F629:G629"/>
    <mergeCell ref="K629:L629"/>
    <mergeCell ref="F630:G630"/>
    <mergeCell ref="K630:L630"/>
    <mergeCell ref="F632:G632"/>
    <mergeCell ref="F635:G635"/>
    <mergeCell ref="F633:G633"/>
    <mergeCell ref="F634:G634"/>
    <mergeCell ref="K634:L634"/>
    <mergeCell ref="F651:G651"/>
    <mergeCell ref="K651:L651"/>
    <mergeCell ref="F638:G638"/>
    <mergeCell ref="K638:L638"/>
    <mergeCell ref="F639:G639"/>
    <mergeCell ref="K639:L639"/>
    <mergeCell ref="F648:G648"/>
    <mergeCell ref="K648:L648"/>
    <mergeCell ref="F646:G646"/>
    <mergeCell ref="K646:L646"/>
    <mergeCell ref="F647:G647"/>
    <mergeCell ref="K647:L647"/>
    <mergeCell ref="F644:G644"/>
    <mergeCell ref="K644:L644"/>
    <mergeCell ref="F645:G645"/>
    <mergeCell ref="K645:L645"/>
    <mergeCell ref="F642:G642"/>
    <mergeCell ref="K642:L642"/>
    <mergeCell ref="F643:G643"/>
    <mergeCell ref="K643:L643"/>
    <mergeCell ref="F640:G640"/>
    <mergeCell ref="K640:L640"/>
    <mergeCell ref="F641:G641"/>
    <mergeCell ref="K641:L641"/>
    <mergeCell ref="F655:G655"/>
    <mergeCell ref="K655:L655"/>
    <mergeCell ref="F653:G653"/>
    <mergeCell ref="K653:L653"/>
    <mergeCell ref="F654:G654"/>
    <mergeCell ref="K654:L654"/>
    <mergeCell ref="F652:G652"/>
    <mergeCell ref="K652:L652"/>
    <mergeCell ref="F663:G663"/>
    <mergeCell ref="K663:L663"/>
    <mergeCell ref="F664:G664"/>
    <mergeCell ref="K664:L664"/>
    <mergeCell ref="F658:G658"/>
    <mergeCell ref="K658:L658"/>
    <mergeCell ref="F662:G662"/>
    <mergeCell ref="K662:L662"/>
    <mergeCell ref="F656:G656"/>
    <mergeCell ref="K656:L656"/>
    <mergeCell ref="F657:G657"/>
    <mergeCell ref="K657:L657"/>
    <mergeCell ref="F660:G660"/>
    <mergeCell ref="K660:L660"/>
    <mergeCell ref="F661:G661"/>
    <mergeCell ref="K661:L661"/>
    <mergeCell ref="F669:G669"/>
    <mergeCell ref="K669:L669"/>
    <mergeCell ref="F667:G667"/>
    <mergeCell ref="K667:L667"/>
    <mergeCell ref="F668:G668"/>
    <mergeCell ref="K668:L668"/>
    <mergeCell ref="F665:G665"/>
    <mergeCell ref="K665:L665"/>
    <mergeCell ref="F666:G666"/>
    <mergeCell ref="K666:L666"/>
    <mergeCell ref="F676:G676"/>
    <mergeCell ref="K676:L676"/>
    <mergeCell ref="F674:G674"/>
    <mergeCell ref="K674:L674"/>
    <mergeCell ref="F675:G675"/>
    <mergeCell ref="K675:L675"/>
    <mergeCell ref="F670:G670"/>
    <mergeCell ref="K670:L670"/>
    <mergeCell ref="F680:G680"/>
    <mergeCell ref="K680:L680"/>
    <mergeCell ref="F681:G681"/>
    <mergeCell ref="K681:L681"/>
    <mergeCell ref="F678:G678"/>
    <mergeCell ref="K678:L678"/>
    <mergeCell ref="F679:G679"/>
    <mergeCell ref="K679:L679"/>
    <mergeCell ref="F677:G677"/>
    <mergeCell ref="K677:L677"/>
    <mergeCell ref="F686:G686"/>
    <mergeCell ref="K686:L686"/>
    <mergeCell ref="F687:G687"/>
    <mergeCell ref="K687:L687"/>
    <mergeCell ref="F684:G684"/>
    <mergeCell ref="K684:L684"/>
    <mergeCell ref="F685:G685"/>
    <mergeCell ref="K685:L685"/>
    <mergeCell ref="F682:G682"/>
    <mergeCell ref="K682:L682"/>
    <mergeCell ref="F683:G683"/>
    <mergeCell ref="K683:L683"/>
    <mergeCell ref="F692:G692"/>
    <mergeCell ref="K692:L692"/>
    <mergeCell ref="F693:G693"/>
    <mergeCell ref="K693:L693"/>
    <mergeCell ref="F690:G690"/>
    <mergeCell ref="K690:L690"/>
    <mergeCell ref="F691:G691"/>
    <mergeCell ref="K691:L691"/>
    <mergeCell ref="F688:G688"/>
    <mergeCell ref="K688:L688"/>
    <mergeCell ref="F689:G689"/>
    <mergeCell ref="K689:L689"/>
    <mergeCell ref="F698:G698"/>
    <mergeCell ref="K698:L698"/>
    <mergeCell ref="F699:G699"/>
    <mergeCell ref="K699:L699"/>
    <mergeCell ref="F696:G696"/>
    <mergeCell ref="K696:L696"/>
    <mergeCell ref="F697:G697"/>
    <mergeCell ref="K697:L697"/>
    <mergeCell ref="F694:G694"/>
    <mergeCell ref="K694:L694"/>
    <mergeCell ref="F695:G695"/>
    <mergeCell ref="K695:L695"/>
    <mergeCell ref="F704:G704"/>
    <mergeCell ref="K704:L704"/>
    <mergeCell ref="F705:G705"/>
    <mergeCell ref="K705:L705"/>
    <mergeCell ref="F702:G702"/>
    <mergeCell ref="K702:L702"/>
    <mergeCell ref="F703:G703"/>
    <mergeCell ref="K703:L703"/>
    <mergeCell ref="F700:G700"/>
    <mergeCell ref="K700:L700"/>
    <mergeCell ref="F701:G701"/>
    <mergeCell ref="K701:L701"/>
    <mergeCell ref="F710:G710"/>
    <mergeCell ref="K710:L710"/>
    <mergeCell ref="F711:G711"/>
    <mergeCell ref="K711:L711"/>
    <mergeCell ref="F708:G708"/>
    <mergeCell ref="K708:L708"/>
    <mergeCell ref="F709:G709"/>
    <mergeCell ref="K709:L709"/>
    <mergeCell ref="F706:G706"/>
    <mergeCell ref="K706:L706"/>
    <mergeCell ref="F707:G707"/>
    <mergeCell ref="K707:L707"/>
    <mergeCell ref="F716:G716"/>
    <mergeCell ref="K716:L716"/>
    <mergeCell ref="F717:G717"/>
    <mergeCell ref="K717:L717"/>
    <mergeCell ref="F714:G714"/>
    <mergeCell ref="K714:L714"/>
    <mergeCell ref="F715:G715"/>
    <mergeCell ref="K715:L715"/>
    <mergeCell ref="F712:G712"/>
    <mergeCell ref="K712:L712"/>
    <mergeCell ref="F713:G713"/>
    <mergeCell ref="K713:L713"/>
    <mergeCell ref="F722:G722"/>
    <mergeCell ref="K722:L722"/>
    <mergeCell ref="F723:G723"/>
    <mergeCell ref="K723:L723"/>
    <mergeCell ref="F720:G720"/>
    <mergeCell ref="K720:L720"/>
    <mergeCell ref="F721:G721"/>
    <mergeCell ref="K721:L721"/>
    <mergeCell ref="F718:G718"/>
    <mergeCell ref="K718:L718"/>
    <mergeCell ref="F719:G719"/>
    <mergeCell ref="K719:L719"/>
    <mergeCell ref="F728:G728"/>
    <mergeCell ref="K728:L728"/>
    <mergeCell ref="F729:G729"/>
    <mergeCell ref="K729:L729"/>
    <mergeCell ref="F726:G726"/>
    <mergeCell ref="K726:L726"/>
    <mergeCell ref="F727:G727"/>
    <mergeCell ref="K727:L727"/>
    <mergeCell ref="F724:G724"/>
    <mergeCell ref="K724:L724"/>
    <mergeCell ref="F725:G725"/>
    <mergeCell ref="K725:L725"/>
    <mergeCell ref="F734:G734"/>
    <mergeCell ref="K734:L734"/>
    <mergeCell ref="F735:G735"/>
    <mergeCell ref="K735:L735"/>
    <mergeCell ref="F732:G732"/>
    <mergeCell ref="K732:L732"/>
    <mergeCell ref="F733:G733"/>
    <mergeCell ref="K733:L733"/>
    <mergeCell ref="F730:G730"/>
    <mergeCell ref="K730:L730"/>
    <mergeCell ref="F731:G731"/>
    <mergeCell ref="K731:L731"/>
    <mergeCell ref="F740:G740"/>
    <mergeCell ref="K740:L740"/>
    <mergeCell ref="F741:G741"/>
    <mergeCell ref="K741:L741"/>
    <mergeCell ref="F738:G738"/>
    <mergeCell ref="K738:L738"/>
    <mergeCell ref="F739:G739"/>
    <mergeCell ref="K739:L739"/>
    <mergeCell ref="F736:G736"/>
    <mergeCell ref="K736:L736"/>
    <mergeCell ref="F737:G737"/>
    <mergeCell ref="K737:L737"/>
    <mergeCell ref="F746:G746"/>
    <mergeCell ref="K746:L746"/>
    <mergeCell ref="F747:G747"/>
    <mergeCell ref="K747:L747"/>
    <mergeCell ref="F744:G744"/>
    <mergeCell ref="K744:L744"/>
    <mergeCell ref="F745:G745"/>
    <mergeCell ref="K745:L745"/>
    <mergeCell ref="F742:G742"/>
    <mergeCell ref="K742:L742"/>
    <mergeCell ref="F743:G743"/>
    <mergeCell ref="K743:L743"/>
    <mergeCell ref="F752:G752"/>
    <mergeCell ref="K752:L752"/>
    <mergeCell ref="F753:G753"/>
    <mergeCell ref="K753:L753"/>
    <mergeCell ref="F750:G750"/>
    <mergeCell ref="K750:L750"/>
    <mergeCell ref="F751:G751"/>
    <mergeCell ref="K751:L751"/>
    <mergeCell ref="F748:G748"/>
    <mergeCell ref="K748:L748"/>
    <mergeCell ref="F749:G749"/>
    <mergeCell ref="K749:L749"/>
    <mergeCell ref="F758:G758"/>
    <mergeCell ref="K758:L758"/>
    <mergeCell ref="F759:G759"/>
    <mergeCell ref="K759:L759"/>
    <mergeCell ref="F756:G756"/>
    <mergeCell ref="K756:L756"/>
    <mergeCell ref="F757:G757"/>
    <mergeCell ref="K757:L757"/>
    <mergeCell ref="F754:G754"/>
    <mergeCell ref="K754:L754"/>
    <mergeCell ref="F755:G755"/>
    <mergeCell ref="K755:L755"/>
    <mergeCell ref="F764:G764"/>
    <mergeCell ref="K764:L764"/>
    <mergeCell ref="F765:G765"/>
    <mergeCell ref="K765:L765"/>
    <mergeCell ref="F762:G762"/>
    <mergeCell ref="K762:L762"/>
    <mergeCell ref="F763:G763"/>
    <mergeCell ref="K763:L763"/>
    <mergeCell ref="F760:G760"/>
    <mergeCell ref="K760:L760"/>
    <mergeCell ref="F761:G761"/>
    <mergeCell ref="K761:L761"/>
    <mergeCell ref="F770:G770"/>
    <mergeCell ref="K770:L770"/>
    <mergeCell ref="F771:G771"/>
    <mergeCell ref="K771:L771"/>
    <mergeCell ref="F768:G768"/>
    <mergeCell ref="K768:L768"/>
    <mergeCell ref="F769:G769"/>
    <mergeCell ref="K769:L769"/>
    <mergeCell ref="F766:G766"/>
    <mergeCell ref="K766:L766"/>
    <mergeCell ref="F767:G767"/>
    <mergeCell ref="K767:L767"/>
    <mergeCell ref="F776:G776"/>
    <mergeCell ref="K776:L776"/>
    <mergeCell ref="F777:G777"/>
    <mergeCell ref="K777:L777"/>
    <mergeCell ref="F774:G774"/>
    <mergeCell ref="K774:L774"/>
    <mergeCell ref="F775:G775"/>
    <mergeCell ref="K775:L775"/>
    <mergeCell ref="F772:G772"/>
    <mergeCell ref="K772:L772"/>
    <mergeCell ref="F773:G773"/>
    <mergeCell ref="K773:L773"/>
    <mergeCell ref="F782:G782"/>
    <mergeCell ref="K782:L782"/>
    <mergeCell ref="F783:G783"/>
    <mergeCell ref="K783:L783"/>
    <mergeCell ref="F780:G780"/>
    <mergeCell ref="K780:L780"/>
    <mergeCell ref="F781:G781"/>
    <mergeCell ref="K781:L781"/>
    <mergeCell ref="F778:G778"/>
    <mergeCell ref="K778:L778"/>
    <mergeCell ref="F779:G779"/>
    <mergeCell ref="K779:L779"/>
    <mergeCell ref="F788:G788"/>
    <mergeCell ref="K788:L788"/>
    <mergeCell ref="F789:G789"/>
    <mergeCell ref="K789:L789"/>
    <mergeCell ref="F786:G786"/>
    <mergeCell ref="K786:L786"/>
    <mergeCell ref="F787:G787"/>
    <mergeCell ref="K787:L787"/>
    <mergeCell ref="F784:G784"/>
    <mergeCell ref="K784:L784"/>
    <mergeCell ref="F785:G785"/>
    <mergeCell ref="K785:L785"/>
    <mergeCell ref="F794:G794"/>
    <mergeCell ref="K794:L794"/>
    <mergeCell ref="F795:G795"/>
    <mergeCell ref="K795:L795"/>
    <mergeCell ref="F792:G792"/>
    <mergeCell ref="K792:L792"/>
    <mergeCell ref="F793:G793"/>
    <mergeCell ref="K793:L793"/>
    <mergeCell ref="F790:G790"/>
    <mergeCell ref="K790:L790"/>
    <mergeCell ref="F791:G791"/>
    <mergeCell ref="K791:L791"/>
    <mergeCell ref="F800:G800"/>
    <mergeCell ref="K800:L800"/>
    <mergeCell ref="F801:G801"/>
    <mergeCell ref="K801:L801"/>
    <mergeCell ref="F798:G798"/>
    <mergeCell ref="K798:L798"/>
    <mergeCell ref="F799:G799"/>
    <mergeCell ref="K799:L799"/>
    <mergeCell ref="F796:G796"/>
    <mergeCell ref="K796:L796"/>
    <mergeCell ref="F797:G797"/>
    <mergeCell ref="K797:L797"/>
    <mergeCell ref="F806:G806"/>
    <mergeCell ref="K806:L806"/>
    <mergeCell ref="F807:G807"/>
    <mergeCell ref="K807:L807"/>
    <mergeCell ref="F804:G804"/>
    <mergeCell ref="K804:L804"/>
    <mergeCell ref="F805:G805"/>
    <mergeCell ref="K805:L805"/>
    <mergeCell ref="F802:G802"/>
    <mergeCell ref="K802:L802"/>
    <mergeCell ref="F803:G803"/>
    <mergeCell ref="K803:L803"/>
    <mergeCell ref="F813:G813"/>
    <mergeCell ref="K813:L813"/>
    <mergeCell ref="F814:G814"/>
    <mergeCell ref="K814:L814"/>
    <mergeCell ref="F810:G810"/>
    <mergeCell ref="K810:L810"/>
    <mergeCell ref="F811:G811"/>
    <mergeCell ref="F812:G812"/>
    <mergeCell ref="K812:L812"/>
    <mergeCell ref="F808:G808"/>
    <mergeCell ref="K808:L808"/>
    <mergeCell ref="F809:G809"/>
    <mergeCell ref="K809:L809"/>
    <mergeCell ref="F819:G819"/>
    <mergeCell ref="K819:L819"/>
    <mergeCell ref="F820:G820"/>
    <mergeCell ref="K820:L820"/>
    <mergeCell ref="F817:G817"/>
    <mergeCell ref="K817:L817"/>
    <mergeCell ref="F818:G818"/>
    <mergeCell ref="K818:L818"/>
    <mergeCell ref="F815:G815"/>
    <mergeCell ref="K815:L815"/>
    <mergeCell ref="F816:G816"/>
    <mergeCell ref="K816:L816"/>
    <mergeCell ref="F825:G825"/>
    <mergeCell ref="K825:L825"/>
    <mergeCell ref="F826:G826"/>
    <mergeCell ref="K826:L826"/>
    <mergeCell ref="F823:G823"/>
    <mergeCell ref="K823:L823"/>
    <mergeCell ref="F824:G824"/>
    <mergeCell ref="K824:L824"/>
    <mergeCell ref="F821:G821"/>
    <mergeCell ref="K821:L821"/>
    <mergeCell ref="F822:G822"/>
    <mergeCell ref="K822:L822"/>
    <mergeCell ref="F831:G831"/>
    <mergeCell ref="K831:L831"/>
    <mergeCell ref="F832:G832"/>
    <mergeCell ref="K832:L832"/>
    <mergeCell ref="F829:G829"/>
    <mergeCell ref="K829:L829"/>
    <mergeCell ref="F830:G830"/>
    <mergeCell ref="K830:L830"/>
    <mergeCell ref="F827:G827"/>
    <mergeCell ref="K827:L827"/>
    <mergeCell ref="F828:G828"/>
    <mergeCell ref="K828:L828"/>
    <mergeCell ref="F837:G837"/>
    <mergeCell ref="K837:L837"/>
    <mergeCell ref="F838:G838"/>
    <mergeCell ref="K838:L838"/>
    <mergeCell ref="F835:G835"/>
    <mergeCell ref="K835:L835"/>
    <mergeCell ref="F836:G836"/>
    <mergeCell ref="K836:L836"/>
    <mergeCell ref="F833:G833"/>
    <mergeCell ref="K833:L833"/>
    <mergeCell ref="F834:G834"/>
    <mergeCell ref="K834:L834"/>
    <mergeCell ref="F843:G843"/>
    <mergeCell ref="K843:L843"/>
    <mergeCell ref="F844:G844"/>
    <mergeCell ref="K844:L844"/>
    <mergeCell ref="F841:G841"/>
    <mergeCell ref="K841:L841"/>
    <mergeCell ref="F842:G842"/>
    <mergeCell ref="K842:L842"/>
    <mergeCell ref="F839:G839"/>
    <mergeCell ref="K839:L839"/>
    <mergeCell ref="F840:G840"/>
    <mergeCell ref="K840:L840"/>
    <mergeCell ref="F849:G849"/>
    <mergeCell ref="K849:L849"/>
    <mergeCell ref="F850:G850"/>
    <mergeCell ref="K850:L850"/>
    <mergeCell ref="F847:G847"/>
    <mergeCell ref="K847:L847"/>
    <mergeCell ref="F848:G848"/>
    <mergeCell ref="K848:L848"/>
    <mergeCell ref="F845:G845"/>
    <mergeCell ref="K845:L845"/>
    <mergeCell ref="F846:G846"/>
    <mergeCell ref="K846:L846"/>
    <mergeCell ref="F855:G855"/>
    <mergeCell ref="K855:L855"/>
    <mergeCell ref="F856:G856"/>
    <mergeCell ref="K856:L856"/>
    <mergeCell ref="F853:G853"/>
    <mergeCell ref="K853:L853"/>
    <mergeCell ref="F854:G854"/>
    <mergeCell ref="K854:L854"/>
    <mergeCell ref="F851:G851"/>
    <mergeCell ref="K851:L851"/>
    <mergeCell ref="F852:G852"/>
    <mergeCell ref="K852:L852"/>
    <mergeCell ref="F861:G861"/>
    <mergeCell ref="K861:L861"/>
    <mergeCell ref="F862:G862"/>
    <mergeCell ref="K862:L862"/>
    <mergeCell ref="F859:G859"/>
    <mergeCell ref="K859:L859"/>
    <mergeCell ref="F860:G860"/>
    <mergeCell ref="K860:L860"/>
    <mergeCell ref="F857:G857"/>
    <mergeCell ref="K857:L857"/>
    <mergeCell ref="F858:G858"/>
    <mergeCell ref="K858:L858"/>
    <mergeCell ref="F867:G867"/>
    <mergeCell ref="K867:L867"/>
    <mergeCell ref="F868:G868"/>
    <mergeCell ref="K868:L868"/>
    <mergeCell ref="F865:G865"/>
    <mergeCell ref="K865:L865"/>
    <mergeCell ref="F866:G866"/>
    <mergeCell ref="K866:L866"/>
    <mergeCell ref="F863:G863"/>
    <mergeCell ref="K863:L863"/>
    <mergeCell ref="F864:G864"/>
    <mergeCell ref="K864:L864"/>
    <mergeCell ref="F873:G873"/>
    <mergeCell ref="K873:L873"/>
    <mergeCell ref="F874:G874"/>
    <mergeCell ref="K874:L874"/>
    <mergeCell ref="F871:G871"/>
    <mergeCell ref="K871:L871"/>
    <mergeCell ref="F872:G872"/>
    <mergeCell ref="K872:L872"/>
    <mergeCell ref="F869:G869"/>
    <mergeCell ref="K869:L869"/>
    <mergeCell ref="F870:G870"/>
    <mergeCell ref="K870:L870"/>
    <mergeCell ref="F879:G879"/>
    <mergeCell ref="K879:L879"/>
    <mergeCell ref="F880:G880"/>
    <mergeCell ref="K880:L880"/>
    <mergeCell ref="F877:G877"/>
    <mergeCell ref="K877:L877"/>
    <mergeCell ref="F878:G878"/>
    <mergeCell ref="K878:L878"/>
    <mergeCell ref="F875:G875"/>
    <mergeCell ref="K875:L875"/>
    <mergeCell ref="F876:G876"/>
    <mergeCell ref="K876:L876"/>
    <mergeCell ref="F885:G885"/>
    <mergeCell ref="K885:L885"/>
    <mergeCell ref="F886:G886"/>
    <mergeCell ref="K886:L886"/>
    <mergeCell ref="F883:G883"/>
    <mergeCell ref="K883:L883"/>
    <mergeCell ref="F884:G884"/>
    <mergeCell ref="K884:L884"/>
    <mergeCell ref="F881:G881"/>
    <mergeCell ref="K881:L881"/>
    <mergeCell ref="F882:G882"/>
    <mergeCell ref="K882:L882"/>
    <mergeCell ref="F891:G891"/>
    <mergeCell ref="K891:L891"/>
    <mergeCell ref="F892:G892"/>
    <mergeCell ref="K892:L892"/>
    <mergeCell ref="F889:G889"/>
    <mergeCell ref="K889:L889"/>
    <mergeCell ref="F890:G890"/>
    <mergeCell ref="K890:L890"/>
    <mergeCell ref="F887:G887"/>
    <mergeCell ref="K887:L887"/>
    <mergeCell ref="F888:G888"/>
    <mergeCell ref="K888:L888"/>
    <mergeCell ref="F897:G897"/>
    <mergeCell ref="K897:L897"/>
    <mergeCell ref="F898:G898"/>
    <mergeCell ref="K898:L898"/>
    <mergeCell ref="F895:G895"/>
    <mergeCell ref="K895:L895"/>
    <mergeCell ref="F896:G896"/>
    <mergeCell ref="K896:L896"/>
    <mergeCell ref="F893:G893"/>
    <mergeCell ref="K893:L893"/>
    <mergeCell ref="F894:G894"/>
    <mergeCell ref="K894:L894"/>
    <mergeCell ref="F902:G902"/>
    <mergeCell ref="K902:L902"/>
    <mergeCell ref="F904:G904"/>
    <mergeCell ref="K904:L904"/>
    <mergeCell ref="F901:G901"/>
    <mergeCell ref="K901:L901"/>
    <mergeCell ref="F899:G899"/>
    <mergeCell ref="K899:L899"/>
    <mergeCell ref="F900:G900"/>
    <mergeCell ref="K900:L900"/>
    <mergeCell ref="F914:G914"/>
    <mergeCell ref="K914:L914"/>
    <mergeCell ref="F915:G915"/>
    <mergeCell ref="K915:L915"/>
    <mergeCell ref="F911:G911"/>
    <mergeCell ref="K911:L911"/>
    <mergeCell ref="F913:G913"/>
    <mergeCell ref="K913:L913"/>
    <mergeCell ref="F908:G908"/>
    <mergeCell ref="K908:L908"/>
    <mergeCell ref="F910:G910"/>
    <mergeCell ref="K910:L910"/>
    <mergeCell ref="F922:G922"/>
    <mergeCell ref="K922:L922"/>
    <mergeCell ref="F923:G923"/>
    <mergeCell ref="K923:L923"/>
    <mergeCell ref="F920:G920"/>
    <mergeCell ref="K920:L920"/>
    <mergeCell ref="F921:G921"/>
    <mergeCell ref="K921:L921"/>
    <mergeCell ref="F916:G916"/>
    <mergeCell ref="K916:L916"/>
    <mergeCell ref="F918:G918"/>
    <mergeCell ref="K918:L918"/>
    <mergeCell ref="F928:G928"/>
    <mergeCell ref="K928:L928"/>
    <mergeCell ref="F929:G929"/>
    <mergeCell ref="K929:L929"/>
    <mergeCell ref="F926:G926"/>
    <mergeCell ref="K926:L926"/>
    <mergeCell ref="F927:G927"/>
    <mergeCell ref="K927:L927"/>
    <mergeCell ref="F924:G924"/>
    <mergeCell ref="K924:L924"/>
    <mergeCell ref="F925:G925"/>
    <mergeCell ref="K925:L925"/>
    <mergeCell ref="F938:G938"/>
    <mergeCell ref="K938:L938"/>
    <mergeCell ref="F939:G939"/>
    <mergeCell ref="K939:L939"/>
    <mergeCell ref="F934:G934"/>
    <mergeCell ref="K934:L934"/>
    <mergeCell ref="F937:G937"/>
    <mergeCell ref="K937:L937"/>
    <mergeCell ref="F931:G931"/>
    <mergeCell ref="K931:L931"/>
    <mergeCell ref="F933:G933"/>
    <mergeCell ref="K933:L933"/>
    <mergeCell ref="F949:G949"/>
    <mergeCell ref="K949:L949"/>
    <mergeCell ref="F951:G951"/>
    <mergeCell ref="K951:L951"/>
    <mergeCell ref="F942:G942"/>
    <mergeCell ref="K942:L942"/>
    <mergeCell ref="F945:G945"/>
    <mergeCell ref="K945:L945"/>
    <mergeCell ref="F940:G940"/>
    <mergeCell ref="K940:L940"/>
    <mergeCell ref="F941:G941"/>
    <mergeCell ref="K941:L941"/>
    <mergeCell ref="F962:G962"/>
    <mergeCell ref="K962:L962"/>
    <mergeCell ref="F966:G966"/>
    <mergeCell ref="K966:L966"/>
    <mergeCell ref="F960:G960"/>
    <mergeCell ref="K960:L960"/>
    <mergeCell ref="F961:G961"/>
    <mergeCell ref="K961:L961"/>
    <mergeCell ref="F958:G958"/>
    <mergeCell ref="K958:L958"/>
    <mergeCell ref="F959:G959"/>
    <mergeCell ref="K959:L959"/>
    <mergeCell ref="F971:G971"/>
    <mergeCell ref="K971:L971"/>
    <mergeCell ref="F972:G972"/>
    <mergeCell ref="K972:L972"/>
    <mergeCell ref="F969:G969"/>
    <mergeCell ref="K969:L969"/>
    <mergeCell ref="F970:G970"/>
    <mergeCell ref="K970:L970"/>
    <mergeCell ref="F967:G967"/>
    <mergeCell ref="K967:L967"/>
    <mergeCell ref="F968:G968"/>
    <mergeCell ref="K968:L968"/>
    <mergeCell ref="F977:G977"/>
    <mergeCell ref="K977:L977"/>
    <mergeCell ref="F978:G978"/>
    <mergeCell ref="K978:L978"/>
    <mergeCell ref="F976:G976"/>
    <mergeCell ref="K976:L976"/>
    <mergeCell ref="F974:G974"/>
    <mergeCell ref="K974:L974"/>
    <mergeCell ref="F975:G975"/>
    <mergeCell ref="K975:L975"/>
    <mergeCell ref="F985:G985"/>
    <mergeCell ref="K985:L985"/>
    <mergeCell ref="F986:G986"/>
    <mergeCell ref="K986:L986"/>
    <mergeCell ref="F984:G984"/>
    <mergeCell ref="K984:L984"/>
    <mergeCell ref="F980:G980"/>
    <mergeCell ref="K980:L980"/>
    <mergeCell ref="F982:G982"/>
    <mergeCell ref="K982:L982"/>
    <mergeCell ref="F997:G997"/>
    <mergeCell ref="K997:L997"/>
    <mergeCell ref="F998:G998"/>
    <mergeCell ref="K998:L998"/>
    <mergeCell ref="F995:G995"/>
    <mergeCell ref="K995:L995"/>
    <mergeCell ref="F996:G996"/>
    <mergeCell ref="K996:L996"/>
    <mergeCell ref="F987:G987"/>
    <mergeCell ref="K987:L987"/>
    <mergeCell ref="F992:G992"/>
    <mergeCell ref="K992:L992"/>
    <mergeCell ref="F1003:G1003"/>
    <mergeCell ref="K1003:L1003"/>
    <mergeCell ref="F1004:G1004"/>
    <mergeCell ref="K1004:L1004"/>
    <mergeCell ref="F1001:G1001"/>
    <mergeCell ref="K1001:L1001"/>
    <mergeCell ref="F1002:G1002"/>
    <mergeCell ref="K1002:L1002"/>
    <mergeCell ref="F999:G999"/>
    <mergeCell ref="K999:L999"/>
    <mergeCell ref="F1000:G1000"/>
    <mergeCell ref="K1000:L1000"/>
    <mergeCell ref="F1011:G1011"/>
    <mergeCell ref="K1011:L1011"/>
    <mergeCell ref="F1012:G1012"/>
    <mergeCell ref="K1012:L1012"/>
    <mergeCell ref="F1007:G1007"/>
    <mergeCell ref="K1007:L1007"/>
    <mergeCell ref="F1009:G1009"/>
    <mergeCell ref="K1009:L1009"/>
    <mergeCell ref="F1005:G1005"/>
    <mergeCell ref="K1005:L1005"/>
    <mergeCell ref="F1006:G1006"/>
    <mergeCell ref="K1006:L1006"/>
    <mergeCell ref="F1017:G1017"/>
    <mergeCell ref="K1017:L1017"/>
    <mergeCell ref="F1018:G1018"/>
    <mergeCell ref="K1018:L1018"/>
    <mergeCell ref="F1015:G1015"/>
    <mergeCell ref="K1015:L1015"/>
    <mergeCell ref="F1016:G1016"/>
    <mergeCell ref="K1016:L1016"/>
    <mergeCell ref="F1013:G1013"/>
    <mergeCell ref="K1013:L1013"/>
    <mergeCell ref="F1014:G1014"/>
    <mergeCell ref="K1014:L1014"/>
    <mergeCell ref="F1024:G1024"/>
    <mergeCell ref="K1024:L1024"/>
    <mergeCell ref="F1025:G1025"/>
    <mergeCell ref="K1025:L1025"/>
    <mergeCell ref="F1022:G1022"/>
    <mergeCell ref="K1022:L1022"/>
    <mergeCell ref="F1023:G1023"/>
    <mergeCell ref="K1023:L1023"/>
    <mergeCell ref="F1020:G1020"/>
    <mergeCell ref="K1020:L1020"/>
    <mergeCell ref="F1021:G1021"/>
    <mergeCell ref="K1021:L1021"/>
    <mergeCell ref="F1037:G1037"/>
    <mergeCell ref="K1037:L1037"/>
    <mergeCell ref="F1030:G1030"/>
    <mergeCell ref="K1030:L1030"/>
    <mergeCell ref="F1031:G1031"/>
    <mergeCell ref="K1031:L1031"/>
    <mergeCell ref="F1028:G1028"/>
    <mergeCell ref="K1028:L1028"/>
    <mergeCell ref="F1029:G1029"/>
    <mergeCell ref="K1029:L1029"/>
    <mergeCell ref="F1026:G1026"/>
    <mergeCell ref="K1026:L1026"/>
    <mergeCell ref="F1027:G1027"/>
    <mergeCell ref="K1027:L1027"/>
    <mergeCell ref="F1036:G1036"/>
    <mergeCell ref="K1036:L1036"/>
    <mergeCell ref="F1034:G1034"/>
    <mergeCell ref="K1034:L1034"/>
    <mergeCell ref="F1035:G1035"/>
    <mergeCell ref="K1035:L1035"/>
    <mergeCell ref="F1032:G1032"/>
    <mergeCell ref="K1032:L1032"/>
    <mergeCell ref="F1033:G1033"/>
    <mergeCell ref="K1033:L1033"/>
    <mergeCell ref="F1041:G1041"/>
    <mergeCell ref="K1041:L1041"/>
    <mergeCell ref="F1050:G1050"/>
    <mergeCell ref="K1050:L1050"/>
    <mergeCell ref="F1051:G1051"/>
    <mergeCell ref="K1051:L1051"/>
    <mergeCell ref="F1048:G1048"/>
    <mergeCell ref="K1048:L1048"/>
    <mergeCell ref="F1049:G1049"/>
    <mergeCell ref="K1049:L1049"/>
    <mergeCell ref="F1046:G1046"/>
    <mergeCell ref="K1046:L1046"/>
    <mergeCell ref="F1047:G1047"/>
    <mergeCell ref="K1047:L1047"/>
    <mergeCell ref="F1040:G1040"/>
    <mergeCell ref="K1040:L1040"/>
    <mergeCell ref="F1038:G1038"/>
    <mergeCell ref="K1038:L1038"/>
    <mergeCell ref="F1039:G1039"/>
    <mergeCell ref="K1039:L1039"/>
    <mergeCell ref="F1058:G1058"/>
    <mergeCell ref="K1058:L1058"/>
    <mergeCell ref="F1059:G1059"/>
    <mergeCell ref="K1059:L1059"/>
    <mergeCell ref="F1056:G1056"/>
    <mergeCell ref="K1056:L1056"/>
    <mergeCell ref="F1057:G1057"/>
    <mergeCell ref="K1057:L1057"/>
    <mergeCell ref="F1052:G1052"/>
    <mergeCell ref="K1052:L1052"/>
    <mergeCell ref="F1055:G1055"/>
    <mergeCell ref="K1055:L1055"/>
    <mergeCell ref="F1063:G1063"/>
    <mergeCell ref="K1063:L1063"/>
    <mergeCell ref="F1064:G1064"/>
    <mergeCell ref="K1064:L1064"/>
    <mergeCell ref="F1062:G1062"/>
    <mergeCell ref="K1062:L1062"/>
    <mergeCell ref="F1060:G1060"/>
    <mergeCell ref="K1060:L1060"/>
    <mergeCell ref="F1061:G1061"/>
    <mergeCell ref="K1061:L1061"/>
    <mergeCell ref="F1069:G1069"/>
    <mergeCell ref="K1069:L1069"/>
    <mergeCell ref="F1070:G1070"/>
    <mergeCell ref="K1070:L1070"/>
    <mergeCell ref="F1067:G1067"/>
    <mergeCell ref="K1067:L1067"/>
    <mergeCell ref="F1068:G1068"/>
    <mergeCell ref="K1068:L1068"/>
    <mergeCell ref="F1065:G1065"/>
    <mergeCell ref="K1065:L1065"/>
    <mergeCell ref="F1066:G1066"/>
    <mergeCell ref="K1066:L1066"/>
    <mergeCell ref="F1075:G1075"/>
    <mergeCell ref="K1075:L1075"/>
    <mergeCell ref="F1076:G1076"/>
    <mergeCell ref="K1076:L1076"/>
    <mergeCell ref="F1073:G1073"/>
    <mergeCell ref="K1073:L1073"/>
    <mergeCell ref="F1074:G1074"/>
    <mergeCell ref="K1074:L1074"/>
    <mergeCell ref="F1071:G1071"/>
    <mergeCell ref="K1071:L1071"/>
    <mergeCell ref="F1072:G1072"/>
    <mergeCell ref="K1072:L1072"/>
    <mergeCell ref="F1079:G1079"/>
    <mergeCell ref="K1079:L1079"/>
    <mergeCell ref="F1080:G1080"/>
    <mergeCell ref="K1080:L1080"/>
    <mergeCell ref="F1077:G1077"/>
    <mergeCell ref="K1077:L1077"/>
    <mergeCell ref="F1078:G1078"/>
    <mergeCell ref="K1078:L1078"/>
    <mergeCell ref="F1087:G1087"/>
    <mergeCell ref="K1087:L1087"/>
    <mergeCell ref="F1088:G1088"/>
    <mergeCell ref="K1088:L1088"/>
    <mergeCell ref="F1085:G1085"/>
    <mergeCell ref="K1085:L1085"/>
    <mergeCell ref="F1086:G1086"/>
    <mergeCell ref="K1086:L1086"/>
    <mergeCell ref="F1083:G1083"/>
    <mergeCell ref="K1083:L1083"/>
    <mergeCell ref="F1084:G1084"/>
    <mergeCell ref="K1084:L1084"/>
    <mergeCell ref="B1115:N1115"/>
    <mergeCell ref="F1108:G1108"/>
    <mergeCell ref="K1108:L1108"/>
    <mergeCell ref="F1109:G1109"/>
    <mergeCell ref="K1109:L1109"/>
    <mergeCell ref="F1106:G1106"/>
    <mergeCell ref="K1106:L1106"/>
    <mergeCell ref="F1104:G1104"/>
    <mergeCell ref="K1104:L1104"/>
    <mergeCell ref="F1105:G1105"/>
    <mergeCell ref="K1105:L1105"/>
    <mergeCell ref="F1094:G1094"/>
    <mergeCell ref="K1094:L1094"/>
    <mergeCell ref="F1095:G1095"/>
    <mergeCell ref="K1095:L1095"/>
    <mergeCell ref="F1097:G1097"/>
    <mergeCell ref="K1097:L1097"/>
    <mergeCell ref="M1009:N1009"/>
    <mergeCell ref="F577:G577"/>
    <mergeCell ref="F589:G589"/>
    <mergeCell ref="F593:G593"/>
    <mergeCell ref="F598:G598"/>
    <mergeCell ref="F606:G606"/>
    <mergeCell ref="F607:G607"/>
    <mergeCell ref="F614:G614"/>
    <mergeCell ref="F611:G611"/>
    <mergeCell ref="F621:G621"/>
    <mergeCell ref="F627:G627"/>
    <mergeCell ref="F628:G628"/>
    <mergeCell ref="F1102:G1102"/>
    <mergeCell ref="K1102:L1102"/>
    <mergeCell ref="F1103:G1103"/>
    <mergeCell ref="K1103:L1103"/>
    <mergeCell ref="F1100:G1100"/>
    <mergeCell ref="K1100:L1100"/>
    <mergeCell ref="F1101:G1101"/>
    <mergeCell ref="K1101:L1101"/>
    <mergeCell ref="F1092:G1092"/>
    <mergeCell ref="K1092:L1092"/>
    <mergeCell ref="F1093:G1093"/>
    <mergeCell ref="K1093:L1093"/>
    <mergeCell ref="F1089:G1089"/>
    <mergeCell ref="K1089:L1089"/>
    <mergeCell ref="F1090:G1090"/>
    <mergeCell ref="K1090:L1090"/>
    <mergeCell ref="F1081:G1081"/>
    <mergeCell ref="K1081:L1081"/>
    <mergeCell ref="F1082:G1082"/>
    <mergeCell ref="K1082:L1082"/>
  </mergeCells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104"/>
  <sheetViews>
    <sheetView tabSelected="1" zoomScale="60" zoomScaleNormal="60" workbookViewId="0">
      <selection activeCell="A7" sqref="A7:A1095"/>
    </sheetView>
  </sheetViews>
  <sheetFormatPr baseColWidth="10" defaultColWidth="0" defaultRowHeight="15" zeroHeight="1" x14ac:dyDescent="0.25"/>
  <cols>
    <col min="1" max="1" width="11.5703125" style="109" customWidth="1"/>
    <col min="2" max="2" width="14.85546875" style="109" customWidth="1"/>
    <col min="3" max="3" width="18.7109375" style="109" customWidth="1"/>
    <col min="4" max="4" width="20.140625" style="109" customWidth="1"/>
    <col min="5" max="5" width="73.5703125" style="109" customWidth="1"/>
    <col min="6" max="7" width="18.28515625" style="109" customWidth="1"/>
    <col min="8" max="8" width="15.28515625" style="109" customWidth="1"/>
    <col min="9" max="9" width="19.5703125" style="109" customWidth="1"/>
    <col min="10" max="10" width="20.7109375" style="109" customWidth="1"/>
    <col min="11" max="11" width="11.5703125" style="109" customWidth="1"/>
    <col min="12" max="24" width="0" style="109" hidden="1" customWidth="1"/>
    <col min="25" max="16384" width="11.5703125" style="109" hidden="1"/>
  </cols>
  <sheetData>
    <row r="1" spans="2:23" x14ac:dyDescent="0.25"/>
    <row r="2" spans="2:23" ht="20.25" x14ac:dyDescent="0.25">
      <c r="B2" s="222" t="s">
        <v>1</v>
      </c>
      <c r="C2" s="222"/>
      <c r="D2" s="222"/>
      <c r="E2" s="222"/>
      <c r="F2" s="222"/>
      <c r="G2" s="222"/>
      <c r="H2" s="222"/>
      <c r="I2" s="222"/>
      <c r="J2" s="22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</row>
    <row r="3" spans="2:23" ht="21" customHeight="1" x14ac:dyDescent="0.25">
      <c r="B3" s="223" t="s">
        <v>1583</v>
      </c>
      <c r="C3" s="223"/>
      <c r="D3" s="223"/>
      <c r="E3" s="223"/>
      <c r="F3" s="223"/>
      <c r="G3" s="223"/>
      <c r="H3" s="223"/>
      <c r="I3" s="223"/>
      <c r="J3" s="223"/>
      <c r="K3" s="193"/>
      <c r="L3" s="193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</row>
    <row r="4" spans="2:23" ht="20.25" x14ac:dyDescent="0.25">
      <c r="B4" s="224" t="s">
        <v>2</v>
      </c>
      <c r="C4" s="224"/>
      <c r="D4" s="224"/>
      <c r="E4" s="224"/>
      <c r="F4" s="224"/>
      <c r="G4" s="224"/>
      <c r="H4" s="224"/>
      <c r="I4" s="224"/>
      <c r="J4" s="22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</row>
    <row r="5" spans="2:23" x14ac:dyDescent="0.25"/>
    <row r="6" spans="2:23" ht="36" x14ac:dyDescent="0.25">
      <c r="B6" s="113" t="s">
        <v>3</v>
      </c>
      <c r="C6" s="111" t="s">
        <v>4</v>
      </c>
      <c r="D6" s="111" t="s">
        <v>5</v>
      </c>
      <c r="E6" s="112" t="s">
        <v>6</v>
      </c>
      <c r="F6" s="111" t="s">
        <v>7</v>
      </c>
      <c r="G6" s="111"/>
      <c r="H6" s="111" t="s">
        <v>8</v>
      </c>
      <c r="I6" s="112" t="s">
        <v>9</v>
      </c>
      <c r="J6" s="111" t="s">
        <v>10</v>
      </c>
    </row>
    <row r="7" spans="2:23" ht="18.75" x14ac:dyDescent="0.3">
      <c r="B7" s="114" t="s">
        <v>11</v>
      </c>
      <c r="C7" s="115">
        <v>44305</v>
      </c>
      <c r="D7" s="115">
        <v>45838</v>
      </c>
      <c r="E7" s="114" t="s">
        <v>12</v>
      </c>
      <c r="F7" s="110" t="s">
        <v>16</v>
      </c>
      <c r="G7" s="110">
        <v>1</v>
      </c>
      <c r="H7" s="114">
        <v>60</v>
      </c>
      <c r="I7" s="181">
        <v>425</v>
      </c>
      <c r="J7" s="174">
        <f>SUM(H7*I7)</f>
        <v>25500</v>
      </c>
    </row>
    <row r="8" spans="2:23" ht="18.75" x14ac:dyDescent="0.3">
      <c r="B8" s="114" t="s">
        <v>11</v>
      </c>
      <c r="C8" s="115">
        <v>44305</v>
      </c>
      <c r="D8" s="115" t="s">
        <v>14</v>
      </c>
      <c r="E8" s="114" t="s">
        <v>15</v>
      </c>
      <c r="F8" s="110" t="s">
        <v>16</v>
      </c>
      <c r="G8" s="110">
        <v>2</v>
      </c>
      <c r="H8" s="114">
        <v>63</v>
      </c>
      <c r="I8" s="181">
        <v>520</v>
      </c>
      <c r="J8" s="174">
        <f t="shared" ref="J8:J71" si="0">SUM(H8*I8)</f>
        <v>32760</v>
      </c>
    </row>
    <row r="9" spans="2:23" ht="18.75" x14ac:dyDescent="0.3">
      <c r="B9" s="114" t="s">
        <v>11</v>
      </c>
      <c r="C9" s="115">
        <v>45100</v>
      </c>
      <c r="D9" s="115">
        <v>45838</v>
      </c>
      <c r="E9" s="114" t="s">
        <v>17</v>
      </c>
      <c r="F9" s="110" t="s">
        <v>16</v>
      </c>
      <c r="G9" s="110">
        <v>3</v>
      </c>
      <c r="H9" s="114">
        <v>60</v>
      </c>
      <c r="I9" s="181">
        <v>2500</v>
      </c>
      <c r="J9" s="174">
        <f t="shared" si="0"/>
        <v>150000</v>
      </c>
    </row>
    <row r="10" spans="2:23" ht="18.75" x14ac:dyDescent="0.3">
      <c r="B10" s="114" t="s">
        <v>11</v>
      </c>
      <c r="C10" s="115">
        <v>44305</v>
      </c>
      <c r="D10" s="115">
        <v>45838</v>
      </c>
      <c r="E10" s="114" t="s">
        <v>18</v>
      </c>
      <c r="F10" s="110" t="s">
        <v>16</v>
      </c>
      <c r="G10" s="110">
        <v>4</v>
      </c>
      <c r="H10" s="114">
        <v>75</v>
      </c>
      <c r="I10" s="181">
        <v>6165.5</v>
      </c>
      <c r="J10" s="174">
        <f t="shared" si="0"/>
        <v>462412.5</v>
      </c>
    </row>
    <row r="11" spans="2:23" ht="18.75" x14ac:dyDescent="0.3">
      <c r="B11" s="114" t="s">
        <v>11</v>
      </c>
      <c r="C11" s="115">
        <v>44306</v>
      </c>
      <c r="D11" s="115">
        <v>45838</v>
      </c>
      <c r="E11" s="114" t="s">
        <v>19</v>
      </c>
      <c r="F11" s="110" t="s">
        <v>16</v>
      </c>
      <c r="G11" s="110">
        <v>5</v>
      </c>
      <c r="H11" s="114">
        <v>320</v>
      </c>
      <c r="I11" s="181">
        <v>84</v>
      </c>
      <c r="J11" s="174">
        <f t="shared" si="0"/>
        <v>26880</v>
      </c>
    </row>
    <row r="12" spans="2:23" ht="18.75" x14ac:dyDescent="0.3">
      <c r="B12" s="114" t="s">
        <v>11</v>
      </c>
      <c r="C12" s="115">
        <v>45100</v>
      </c>
      <c r="D12" s="115">
        <v>45838</v>
      </c>
      <c r="E12" s="114" t="s">
        <v>20</v>
      </c>
      <c r="F12" s="110" t="s">
        <v>16</v>
      </c>
      <c r="G12" s="110">
        <v>6</v>
      </c>
      <c r="H12" s="114">
        <v>133</v>
      </c>
      <c r="I12" s="181">
        <v>1100</v>
      </c>
      <c r="J12" s="174">
        <f t="shared" si="0"/>
        <v>146300</v>
      </c>
    </row>
    <row r="13" spans="2:23" ht="18.75" x14ac:dyDescent="0.3">
      <c r="B13" s="114" t="s">
        <v>21</v>
      </c>
      <c r="C13" s="115">
        <v>44370</v>
      </c>
      <c r="D13" s="115">
        <v>45838</v>
      </c>
      <c r="E13" s="114" t="s">
        <v>22</v>
      </c>
      <c r="F13" s="110" t="s">
        <v>16</v>
      </c>
      <c r="G13" s="110">
        <v>7</v>
      </c>
      <c r="H13" s="114">
        <v>17</v>
      </c>
      <c r="I13" s="181">
        <v>1.25</v>
      </c>
      <c r="J13" s="174">
        <f t="shared" si="0"/>
        <v>21.25</v>
      </c>
    </row>
    <row r="14" spans="2:23" ht="18.75" x14ac:dyDescent="0.3">
      <c r="B14" s="114" t="s">
        <v>21</v>
      </c>
      <c r="C14" s="115">
        <v>45100</v>
      </c>
      <c r="D14" s="115">
        <v>45838</v>
      </c>
      <c r="E14" s="114" t="s">
        <v>23</v>
      </c>
      <c r="F14" s="110" t="s">
        <v>16</v>
      </c>
      <c r="G14" s="110">
        <v>8</v>
      </c>
      <c r="H14" s="114">
        <v>43</v>
      </c>
      <c r="I14" s="181">
        <v>7.15</v>
      </c>
      <c r="J14" s="174">
        <f t="shared" si="0"/>
        <v>307.45</v>
      </c>
    </row>
    <row r="15" spans="2:23" ht="18.75" x14ac:dyDescent="0.3">
      <c r="B15" s="114" t="s">
        <v>24</v>
      </c>
      <c r="C15" s="115">
        <v>44370</v>
      </c>
      <c r="D15" s="115">
        <v>45838</v>
      </c>
      <c r="E15" s="114" t="s">
        <v>25</v>
      </c>
      <c r="F15" s="110" t="s">
        <v>16</v>
      </c>
      <c r="G15" s="110">
        <v>9</v>
      </c>
      <c r="H15" s="114">
        <v>19</v>
      </c>
      <c r="I15" s="181">
        <v>5.01</v>
      </c>
      <c r="J15" s="174">
        <f t="shared" si="0"/>
        <v>95.19</v>
      </c>
    </row>
    <row r="16" spans="2:23" ht="18.75" x14ac:dyDescent="0.3">
      <c r="B16" s="114" t="s">
        <v>11</v>
      </c>
      <c r="C16" s="115">
        <v>45426</v>
      </c>
      <c r="D16" s="115">
        <v>45838</v>
      </c>
      <c r="E16" s="114" t="s">
        <v>26</v>
      </c>
      <c r="F16" s="110" t="s">
        <v>16</v>
      </c>
      <c r="G16" s="110">
        <v>10</v>
      </c>
      <c r="H16" s="114">
        <v>49</v>
      </c>
      <c r="I16" s="181">
        <v>7.08</v>
      </c>
      <c r="J16" s="174">
        <f t="shared" si="0"/>
        <v>346.92</v>
      </c>
    </row>
    <row r="17" spans="2:10" ht="18.75" x14ac:dyDescent="0.3">
      <c r="B17" s="114" t="s">
        <v>11</v>
      </c>
      <c r="C17" s="115">
        <v>44732</v>
      </c>
      <c r="D17" s="115">
        <v>45838</v>
      </c>
      <c r="E17" s="114" t="s">
        <v>27</v>
      </c>
      <c r="F17" s="110" t="s">
        <v>16</v>
      </c>
      <c r="G17" s="110">
        <v>11</v>
      </c>
      <c r="H17" s="114">
        <v>139</v>
      </c>
      <c r="I17" s="181">
        <v>11.8</v>
      </c>
      <c r="J17" s="174">
        <f t="shared" si="0"/>
        <v>1640.2</v>
      </c>
    </row>
    <row r="18" spans="2:10" ht="18.75" x14ac:dyDescent="0.3">
      <c r="B18" s="114" t="s">
        <v>21</v>
      </c>
      <c r="C18" s="115">
        <v>45097</v>
      </c>
      <c r="D18" s="115">
        <v>45838</v>
      </c>
      <c r="E18" s="114" t="s">
        <v>28</v>
      </c>
      <c r="F18" s="110" t="s">
        <v>16</v>
      </c>
      <c r="G18" s="110">
        <v>12</v>
      </c>
      <c r="H18" s="114">
        <v>86</v>
      </c>
      <c r="I18" s="181">
        <v>12.03</v>
      </c>
      <c r="J18" s="174">
        <f t="shared" si="0"/>
        <v>1034.58</v>
      </c>
    </row>
    <row r="19" spans="2:10" ht="18.75" x14ac:dyDescent="0.3">
      <c r="B19" s="114" t="s">
        <v>11</v>
      </c>
      <c r="C19" s="115">
        <v>45275</v>
      </c>
      <c r="D19" s="115">
        <v>45838</v>
      </c>
      <c r="E19" s="114" t="s">
        <v>29</v>
      </c>
      <c r="F19" s="110" t="s">
        <v>16</v>
      </c>
      <c r="G19" s="110">
        <v>13</v>
      </c>
      <c r="H19" s="114">
        <v>29</v>
      </c>
      <c r="I19" s="181">
        <v>10.62</v>
      </c>
      <c r="J19" s="174">
        <f t="shared" si="0"/>
        <v>307.97999999999996</v>
      </c>
    </row>
    <row r="20" spans="2:10" ht="18.75" x14ac:dyDescent="0.3">
      <c r="B20" s="114" t="s">
        <v>11</v>
      </c>
      <c r="C20" s="115">
        <v>45275</v>
      </c>
      <c r="D20" s="115">
        <v>45838</v>
      </c>
      <c r="E20" s="114" t="s">
        <v>30</v>
      </c>
      <c r="F20" s="110" t="s">
        <v>16</v>
      </c>
      <c r="G20" s="110">
        <v>14</v>
      </c>
      <c r="H20" s="114">
        <v>126</v>
      </c>
      <c r="I20" s="181">
        <v>708.33</v>
      </c>
      <c r="J20" s="174">
        <f t="shared" si="0"/>
        <v>89249.58</v>
      </c>
    </row>
    <row r="21" spans="2:10" ht="18.75" x14ac:dyDescent="0.3">
      <c r="B21" s="114" t="s">
        <v>11</v>
      </c>
      <c r="C21" s="115">
        <v>45641</v>
      </c>
      <c r="D21" s="115">
        <v>45838</v>
      </c>
      <c r="E21" s="114" t="s">
        <v>31</v>
      </c>
      <c r="F21" s="110" t="s">
        <v>16</v>
      </c>
      <c r="G21" s="110">
        <v>15</v>
      </c>
      <c r="H21" s="114">
        <v>510</v>
      </c>
      <c r="I21" s="181">
        <v>345.67</v>
      </c>
      <c r="J21" s="174">
        <f t="shared" si="0"/>
        <v>176291.7</v>
      </c>
    </row>
    <row r="22" spans="2:10" ht="18.75" x14ac:dyDescent="0.3">
      <c r="B22" s="114" t="s">
        <v>11</v>
      </c>
      <c r="C22" s="115">
        <v>45822</v>
      </c>
      <c r="D22" s="115">
        <v>45838</v>
      </c>
      <c r="E22" s="116" t="s">
        <v>30</v>
      </c>
      <c r="F22" s="110" t="s">
        <v>16</v>
      </c>
      <c r="G22" s="110">
        <v>16</v>
      </c>
      <c r="H22" s="114">
        <v>346</v>
      </c>
      <c r="I22" s="181">
        <v>348.31</v>
      </c>
      <c r="J22" s="174">
        <f t="shared" si="0"/>
        <v>120515.26</v>
      </c>
    </row>
    <row r="23" spans="2:10" ht="18.75" x14ac:dyDescent="0.3">
      <c r="B23" s="117" t="s">
        <v>32</v>
      </c>
      <c r="C23" s="114" t="s">
        <v>33</v>
      </c>
      <c r="D23" s="115">
        <v>45838</v>
      </c>
      <c r="E23" s="118" t="s">
        <v>34</v>
      </c>
      <c r="F23" s="110" t="s">
        <v>16</v>
      </c>
      <c r="G23" s="110">
        <v>17</v>
      </c>
      <c r="H23" s="119">
        <v>83</v>
      </c>
      <c r="I23" s="179">
        <v>345.83</v>
      </c>
      <c r="J23" s="174">
        <f t="shared" si="0"/>
        <v>28703.89</v>
      </c>
    </row>
    <row r="24" spans="2:10" ht="18.75" x14ac:dyDescent="0.3">
      <c r="B24" s="117" t="s">
        <v>32</v>
      </c>
      <c r="C24" s="114" t="s">
        <v>35</v>
      </c>
      <c r="D24" s="115">
        <v>45838</v>
      </c>
      <c r="E24" s="118" t="s">
        <v>36</v>
      </c>
      <c r="F24" s="110" t="s">
        <v>16</v>
      </c>
      <c r="G24" s="110">
        <v>18</v>
      </c>
      <c r="H24" s="119">
        <v>78</v>
      </c>
      <c r="I24" s="179">
        <v>541.61</v>
      </c>
      <c r="J24" s="174">
        <f t="shared" si="0"/>
        <v>42245.58</v>
      </c>
    </row>
    <row r="25" spans="2:10" ht="18.75" x14ac:dyDescent="0.3">
      <c r="B25" s="117" t="s">
        <v>32</v>
      </c>
      <c r="C25" s="114" t="s">
        <v>37</v>
      </c>
      <c r="D25" s="115">
        <v>45838</v>
      </c>
      <c r="E25" s="118" t="s">
        <v>38</v>
      </c>
      <c r="F25" s="110" t="s">
        <v>16</v>
      </c>
      <c r="G25" s="110">
        <v>19</v>
      </c>
      <c r="H25" s="119">
        <v>76</v>
      </c>
      <c r="I25" s="179">
        <v>799.99</v>
      </c>
      <c r="J25" s="174">
        <f t="shared" si="0"/>
        <v>60799.24</v>
      </c>
    </row>
    <row r="26" spans="2:10" ht="18.75" x14ac:dyDescent="0.3">
      <c r="B26" s="117" t="s">
        <v>32</v>
      </c>
      <c r="C26" s="114" t="s">
        <v>39</v>
      </c>
      <c r="D26" s="115">
        <v>45838</v>
      </c>
      <c r="E26" s="118" t="s">
        <v>40</v>
      </c>
      <c r="F26" s="110" t="s">
        <v>16</v>
      </c>
      <c r="G26" s="110">
        <v>20</v>
      </c>
      <c r="H26" s="119">
        <v>11</v>
      </c>
      <c r="I26" s="179">
        <v>417.61</v>
      </c>
      <c r="J26" s="174">
        <f t="shared" si="0"/>
        <v>4593.71</v>
      </c>
    </row>
    <row r="27" spans="2:10" ht="18.75" x14ac:dyDescent="0.3">
      <c r="B27" s="117" t="s">
        <v>32</v>
      </c>
      <c r="C27" s="114" t="s">
        <v>41</v>
      </c>
      <c r="D27" s="115">
        <v>45838</v>
      </c>
      <c r="E27" s="118" t="s">
        <v>42</v>
      </c>
      <c r="F27" s="110" t="s">
        <v>16</v>
      </c>
      <c r="G27" s="110">
        <v>21</v>
      </c>
      <c r="H27" s="119">
        <v>103</v>
      </c>
      <c r="I27" s="179">
        <v>450.1</v>
      </c>
      <c r="J27" s="174">
        <f t="shared" si="0"/>
        <v>46360.3</v>
      </c>
    </row>
    <row r="28" spans="2:10" ht="18.75" x14ac:dyDescent="0.3">
      <c r="B28" s="117" t="s">
        <v>32</v>
      </c>
      <c r="C28" s="114" t="s">
        <v>39</v>
      </c>
      <c r="D28" s="115">
        <v>45838</v>
      </c>
      <c r="E28" s="118" t="s">
        <v>43</v>
      </c>
      <c r="F28" s="110" t="s">
        <v>16</v>
      </c>
      <c r="G28" s="110">
        <v>22</v>
      </c>
      <c r="H28" s="119">
        <v>52</v>
      </c>
      <c r="I28" s="179">
        <v>3511.34</v>
      </c>
      <c r="J28" s="174">
        <f t="shared" si="0"/>
        <v>182589.68</v>
      </c>
    </row>
    <row r="29" spans="2:10" ht="18.75" x14ac:dyDescent="0.3">
      <c r="B29" s="117" t="s">
        <v>32</v>
      </c>
      <c r="C29" s="114" t="s">
        <v>33</v>
      </c>
      <c r="D29" s="115">
        <v>45838</v>
      </c>
      <c r="E29" s="118" t="s">
        <v>45</v>
      </c>
      <c r="F29" s="110" t="s">
        <v>16</v>
      </c>
      <c r="G29" s="110">
        <v>23</v>
      </c>
      <c r="H29" s="119">
        <v>118</v>
      </c>
      <c r="I29" s="179">
        <v>292.61</v>
      </c>
      <c r="J29" s="174">
        <f t="shared" si="0"/>
        <v>34527.980000000003</v>
      </c>
    </row>
    <row r="30" spans="2:10" ht="18.75" x14ac:dyDescent="0.3">
      <c r="B30" s="117" t="s">
        <v>32</v>
      </c>
      <c r="C30" s="114" t="s">
        <v>39</v>
      </c>
      <c r="D30" s="115">
        <v>45838</v>
      </c>
      <c r="E30" s="118" t="s">
        <v>46</v>
      </c>
      <c r="F30" s="110" t="s">
        <v>16</v>
      </c>
      <c r="G30" s="110">
        <v>24</v>
      </c>
      <c r="H30" s="119">
        <v>89</v>
      </c>
      <c r="I30" s="179">
        <v>345.83429999999998</v>
      </c>
      <c r="J30" s="174">
        <f t="shared" si="0"/>
        <v>30779.252699999997</v>
      </c>
    </row>
    <row r="31" spans="2:10" ht="18.75" x14ac:dyDescent="0.3">
      <c r="B31" s="117" t="s">
        <v>32</v>
      </c>
      <c r="C31" s="114" t="s">
        <v>48</v>
      </c>
      <c r="D31" s="115">
        <v>45838</v>
      </c>
      <c r="E31" s="118" t="s">
        <v>49</v>
      </c>
      <c r="F31" s="110" t="s">
        <v>16</v>
      </c>
      <c r="G31" s="110">
        <v>25</v>
      </c>
      <c r="H31" s="119">
        <v>80</v>
      </c>
      <c r="I31" s="179">
        <v>417.61</v>
      </c>
      <c r="J31" s="174">
        <f t="shared" si="0"/>
        <v>33408.800000000003</v>
      </c>
    </row>
    <row r="32" spans="2:10" ht="18.75" x14ac:dyDescent="0.3">
      <c r="B32" s="117" t="s">
        <v>32</v>
      </c>
      <c r="C32" s="114" t="s">
        <v>50</v>
      </c>
      <c r="D32" s="115">
        <v>45838</v>
      </c>
      <c r="E32" s="118" t="s">
        <v>51</v>
      </c>
      <c r="F32" s="110" t="s">
        <v>16</v>
      </c>
      <c r="G32" s="110">
        <v>26</v>
      </c>
      <c r="H32" s="119">
        <v>7</v>
      </c>
      <c r="I32" s="179">
        <v>516.61</v>
      </c>
      <c r="J32" s="174">
        <f t="shared" si="0"/>
        <v>3616.27</v>
      </c>
    </row>
    <row r="33" spans="2:10" ht="18.75" x14ac:dyDescent="0.3">
      <c r="B33" s="117" t="s">
        <v>32</v>
      </c>
      <c r="C33" s="114" t="s">
        <v>52</v>
      </c>
      <c r="D33" s="115">
        <v>45838</v>
      </c>
      <c r="E33" s="118" t="s">
        <v>53</v>
      </c>
      <c r="F33" s="110" t="s">
        <v>16</v>
      </c>
      <c r="G33" s="110">
        <v>27</v>
      </c>
      <c r="H33" s="119">
        <v>37</v>
      </c>
      <c r="I33" s="179">
        <v>516.66999999999996</v>
      </c>
      <c r="J33" s="174">
        <f t="shared" si="0"/>
        <v>19116.789999999997</v>
      </c>
    </row>
    <row r="34" spans="2:10" ht="18.75" x14ac:dyDescent="0.3">
      <c r="B34" s="117" t="s">
        <v>32</v>
      </c>
      <c r="C34" s="114" t="s">
        <v>54</v>
      </c>
      <c r="D34" s="115">
        <v>45838</v>
      </c>
      <c r="E34" s="118" t="s">
        <v>55</v>
      </c>
      <c r="F34" s="110" t="s">
        <v>16</v>
      </c>
      <c r="G34" s="110">
        <v>28</v>
      </c>
      <c r="H34" s="119">
        <v>3</v>
      </c>
      <c r="I34" s="179">
        <v>4130</v>
      </c>
      <c r="J34" s="174">
        <f t="shared" si="0"/>
        <v>12390</v>
      </c>
    </row>
    <row r="35" spans="2:10" ht="18.75" x14ac:dyDescent="0.3">
      <c r="B35" s="117" t="s">
        <v>32</v>
      </c>
      <c r="C35" s="114" t="s">
        <v>39</v>
      </c>
      <c r="D35" s="115">
        <v>45838</v>
      </c>
      <c r="E35" s="118" t="s">
        <v>56</v>
      </c>
      <c r="F35" s="110" t="s">
        <v>16</v>
      </c>
      <c r="G35" s="110">
        <v>29</v>
      </c>
      <c r="H35" s="119">
        <v>2</v>
      </c>
      <c r="I35" s="179">
        <v>2000.0050000000001</v>
      </c>
      <c r="J35" s="174">
        <f t="shared" si="0"/>
        <v>4000.01</v>
      </c>
    </row>
    <row r="36" spans="2:10" ht="18.75" x14ac:dyDescent="0.3">
      <c r="B36" s="117" t="s">
        <v>32</v>
      </c>
      <c r="C36" s="114" t="s">
        <v>39</v>
      </c>
      <c r="D36" s="115">
        <v>45838</v>
      </c>
      <c r="E36" s="118" t="s">
        <v>57</v>
      </c>
      <c r="F36" s="110" t="s">
        <v>16</v>
      </c>
      <c r="G36" s="110">
        <v>30</v>
      </c>
      <c r="H36" s="119">
        <v>1</v>
      </c>
      <c r="I36" s="179">
        <v>1399.99</v>
      </c>
      <c r="J36" s="174">
        <f t="shared" si="0"/>
        <v>1399.99</v>
      </c>
    </row>
    <row r="37" spans="2:10" ht="18.75" x14ac:dyDescent="0.3">
      <c r="B37" s="117" t="s">
        <v>58</v>
      </c>
      <c r="C37" s="114" t="s">
        <v>59</v>
      </c>
      <c r="D37" s="115">
        <v>45838</v>
      </c>
      <c r="E37" s="118" t="s">
        <v>60</v>
      </c>
      <c r="F37" s="110" t="s">
        <v>16</v>
      </c>
      <c r="G37" s="110">
        <v>31</v>
      </c>
      <c r="H37" s="119">
        <v>7</v>
      </c>
      <c r="I37" s="179">
        <v>1625.1</v>
      </c>
      <c r="J37" s="174">
        <f t="shared" si="0"/>
        <v>11375.699999999999</v>
      </c>
    </row>
    <row r="38" spans="2:10" ht="18.75" x14ac:dyDescent="0.3">
      <c r="B38" s="117" t="s">
        <v>61</v>
      </c>
      <c r="C38" s="114" t="s">
        <v>62</v>
      </c>
      <c r="D38" s="115">
        <v>45838</v>
      </c>
      <c r="E38" s="118" t="s">
        <v>63</v>
      </c>
      <c r="F38" s="110" t="s">
        <v>16</v>
      </c>
      <c r="G38" s="110">
        <v>32</v>
      </c>
      <c r="H38" s="119">
        <v>4</v>
      </c>
      <c r="I38" s="179">
        <v>625.4</v>
      </c>
      <c r="J38" s="174">
        <f t="shared" si="0"/>
        <v>2501.6</v>
      </c>
    </row>
    <row r="39" spans="2:10" ht="18.75" x14ac:dyDescent="0.3">
      <c r="B39" s="117" t="s">
        <v>64</v>
      </c>
      <c r="C39" s="114" t="s">
        <v>65</v>
      </c>
      <c r="D39" s="115">
        <v>45838</v>
      </c>
      <c r="E39" s="118" t="s">
        <v>66</v>
      </c>
      <c r="F39" s="110" t="s">
        <v>16</v>
      </c>
      <c r="G39" s="110">
        <v>33</v>
      </c>
      <c r="H39" s="119">
        <v>33</v>
      </c>
      <c r="I39" s="179">
        <v>36.64</v>
      </c>
      <c r="J39" s="174">
        <f t="shared" si="0"/>
        <v>1209.1200000000001</v>
      </c>
    </row>
    <row r="40" spans="2:10" ht="18.75" x14ac:dyDescent="0.3">
      <c r="B40" s="117" t="s">
        <v>64</v>
      </c>
      <c r="C40" s="114" t="s">
        <v>65</v>
      </c>
      <c r="D40" s="115">
        <v>45838</v>
      </c>
      <c r="E40" s="118" t="s">
        <v>67</v>
      </c>
      <c r="F40" s="110" t="s">
        <v>16</v>
      </c>
      <c r="G40" s="110">
        <v>34</v>
      </c>
      <c r="H40" s="119">
        <v>123</v>
      </c>
      <c r="I40" s="179">
        <v>14.93</v>
      </c>
      <c r="J40" s="174">
        <f t="shared" si="0"/>
        <v>1836.3899999999999</v>
      </c>
    </row>
    <row r="41" spans="2:10" ht="18.75" x14ac:dyDescent="0.3">
      <c r="B41" s="117" t="s">
        <v>64</v>
      </c>
      <c r="C41" s="114" t="s">
        <v>68</v>
      </c>
      <c r="D41" s="115">
        <v>45838</v>
      </c>
      <c r="E41" s="118" t="s">
        <v>69</v>
      </c>
      <c r="F41" s="110" t="s">
        <v>16</v>
      </c>
      <c r="G41" s="110">
        <v>35</v>
      </c>
      <c r="H41" s="119">
        <v>37</v>
      </c>
      <c r="I41" s="179">
        <v>36</v>
      </c>
      <c r="J41" s="174">
        <f t="shared" si="0"/>
        <v>1332</v>
      </c>
    </row>
    <row r="42" spans="2:10" ht="18.75" x14ac:dyDescent="0.3">
      <c r="B42" s="117" t="s">
        <v>64</v>
      </c>
      <c r="C42" s="114" t="s">
        <v>70</v>
      </c>
      <c r="D42" s="115">
        <v>45838</v>
      </c>
      <c r="E42" s="118" t="s">
        <v>71</v>
      </c>
      <c r="F42" s="110" t="s">
        <v>16</v>
      </c>
      <c r="G42" s="110">
        <v>36</v>
      </c>
      <c r="H42" s="119">
        <v>7</v>
      </c>
      <c r="I42" s="179">
        <v>59.47</v>
      </c>
      <c r="J42" s="174">
        <f t="shared" si="0"/>
        <v>416.28999999999996</v>
      </c>
    </row>
    <row r="43" spans="2:10" ht="18.75" x14ac:dyDescent="0.3">
      <c r="B43" s="117" t="s">
        <v>64</v>
      </c>
      <c r="C43" s="114" t="s">
        <v>68</v>
      </c>
      <c r="D43" s="115">
        <v>45838</v>
      </c>
      <c r="E43" s="118" t="s">
        <v>72</v>
      </c>
      <c r="F43" s="110" t="s">
        <v>16</v>
      </c>
      <c r="G43" s="110">
        <v>37</v>
      </c>
      <c r="H43" s="119">
        <v>280</v>
      </c>
      <c r="I43" s="179">
        <v>25</v>
      </c>
      <c r="J43" s="174">
        <f t="shared" si="0"/>
        <v>7000</v>
      </c>
    </row>
    <row r="44" spans="2:10" ht="18.75" x14ac:dyDescent="0.3">
      <c r="B44" s="117" t="s">
        <v>64</v>
      </c>
      <c r="C44" s="114" t="s">
        <v>65</v>
      </c>
      <c r="D44" s="115">
        <v>45838</v>
      </c>
      <c r="E44" s="118" t="s">
        <v>73</v>
      </c>
      <c r="F44" s="110" t="s">
        <v>16</v>
      </c>
      <c r="G44" s="110">
        <v>38</v>
      </c>
      <c r="H44" s="119">
        <v>35</v>
      </c>
      <c r="I44" s="179">
        <v>59.47</v>
      </c>
      <c r="J44" s="174">
        <f t="shared" si="0"/>
        <v>2081.4499999999998</v>
      </c>
    </row>
    <row r="45" spans="2:10" ht="18.75" x14ac:dyDescent="0.3">
      <c r="B45" s="117" t="s">
        <v>74</v>
      </c>
      <c r="C45" s="114" t="s">
        <v>75</v>
      </c>
      <c r="D45" s="115">
        <v>45838</v>
      </c>
      <c r="E45" s="118" t="s">
        <v>76</v>
      </c>
      <c r="F45" s="110" t="s">
        <v>16</v>
      </c>
      <c r="G45" s="110">
        <v>39</v>
      </c>
      <c r="H45" s="119">
        <v>127</v>
      </c>
      <c r="I45" s="179">
        <v>12.39</v>
      </c>
      <c r="J45" s="174">
        <f t="shared" si="0"/>
        <v>1573.53</v>
      </c>
    </row>
    <row r="46" spans="2:10" ht="18.75" x14ac:dyDescent="0.3">
      <c r="B46" s="117" t="s">
        <v>58</v>
      </c>
      <c r="C46" s="114" t="s">
        <v>77</v>
      </c>
      <c r="D46" s="115">
        <v>45838</v>
      </c>
      <c r="E46" s="118" t="s">
        <v>78</v>
      </c>
      <c r="F46" s="110" t="s">
        <v>16</v>
      </c>
      <c r="G46" s="110">
        <v>40</v>
      </c>
      <c r="H46" s="119">
        <v>12</v>
      </c>
      <c r="I46" s="179">
        <v>682.71</v>
      </c>
      <c r="J46" s="174">
        <f t="shared" si="0"/>
        <v>8192.52</v>
      </c>
    </row>
    <row r="47" spans="2:10" ht="18.75" x14ac:dyDescent="0.3">
      <c r="B47" s="117" t="s">
        <v>79</v>
      </c>
      <c r="C47" s="114" t="s">
        <v>80</v>
      </c>
      <c r="D47" s="115">
        <v>45838</v>
      </c>
      <c r="E47" s="118" t="s">
        <v>81</v>
      </c>
      <c r="F47" s="110" t="s">
        <v>16</v>
      </c>
      <c r="G47" s="110">
        <v>41</v>
      </c>
      <c r="H47" s="119">
        <v>2</v>
      </c>
      <c r="I47" s="179">
        <v>354</v>
      </c>
      <c r="J47" s="174">
        <f t="shared" si="0"/>
        <v>708</v>
      </c>
    </row>
    <row r="48" spans="2:10" ht="18.75" x14ac:dyDescent="0.3">
      <c r="B48" s="117" t="s">
        <v>61</v>
      </c>
      <c r="C48" s="114" t="s">
        <v>82</v>
      </c>
      <c r="D48" s="115">
        <v>45838</v>
      </c>
      <c r="E48" s="118" t="s">
        <v>84</v>
      </c>
      <c r="F48" s="110" t="s">
        <v>16</v>
      </c>
      <c r="G48" s="110">
        <v>42</v>
      </c>
      <c r="H48" s="119">
        <v>500</v>
      </c>
      <c r="I48" s="179">
        <v>31.271999999999998</v>
      </c>
      <c r="J48" s="174">
        <f t="shared" si="0"/>
        <v>15636</v>
      </c>
    </row>
    <row r="49" spans="2:10" ht="18.75" x14ac:dyDescent="0.3">
      <c r="B49" s="117" t="s">
        <v>61</v>
      </c>
      <c r="C49" s="114" t="s">
        <v>82</v>
      </c>
      <c r="D49" s="115">
        <v>45838</v>
      </c>
      <c r="E49" s="118" t="s">
        <v>85</v>
      </c>
      <c r="F49" s="110" t="s">
        <v>16</v>
      </c>
      <c r="G49" s="110">
        <v>43</v>
      </c>
      <c r="H49" s="119">
        <v>2500</v>
      </c>
      <c r="I49" s="179">
        <v>38.92</v>
      </c>
      <c r="J49" s="174">
        <f t="shared" si="0"/>
        <v>97300</v>
      </c>
    </row>
    <row r="50" spans="2:10" ht="18.75" x14ac:dyDescent="0.3">
      <c r="B50" s="117" t="s">
        <v>61</v>
      </c>
      <c r="C50" s="114" t="s">
        <v>86</v>
      </c>
      <c r="D50" s="115">
        <v>45838</v>
      </c>
      <c r="E50" s="118" t="s">
        <v>87</v>
      </c>
      <c r="F50" s="110" t="s">
        <v>16</v>
      </c>
      <c r="G50" s="110">
        <v>44</v>
      </c>
      <c r="H50" s="119">
        <v>1500</v>
      </c>
      <c r="I50" s="179">
        <v>19.46</v>
      </c>
      <c r="J50" s="174">
        <f t="shared" si="0"/>
        <v>29190</v>
      </c>
    </row>
    <row r="51" spans="2:10" ht="18.75" x14ac:dyDescent="0.3">
      <c r="B51" s="117" t="s">
        <v>61</v>
      </c>
      <c r="C51" s="114" t="s">
        <v>88</v>
      </c>
      <c r="D51" s="115">
        <v>45838</v>
      </c>
      <c r="E51" s="118" t="s">
        <v>89</v>
      </c>
      <c r="F51" s="110" t="s">
        <v>16</v>
      </c>
      <c r="G51" s="110">
        <v>45</v>
      </c>
      <c r="H51" s="119">
        <v>2300</v>
      </c>
      <c r="I51" s="179">
        <v>19.46</v>
      </c>
      <c r="J51" s="174">
        <f t="shared" si="0"/>
        <v>44758</v>
      </c>
    </row>
    <row r="52" spans="2:10" ht="18.75" x14ac:dyDescent="0.3">
      <c r="B52" s="117" t="s">
        <v>61</v>
      </c>
      <c r="C52" s="115">
        <v>45272</v>
      </c>
      <c r="D52" s="115">
        <v>45838</v>
      </c>
      <c r="E52" s="118" t="s">
        <v>91</v>
      </c>
      <c r="F52" s="110" t="s">
        <v>16</v>
      </c>
      <c r="G52" s="110">
        <v>46</v>
      </c>
      <c r="H52" s="119">
        <v>500</v>
      </c>
      <c r="I52" s="179">
        <v>35.68</v>
      </c>
      <c r="J52" s="174">
        <f t="shared" si="0"/>
        <v>17840</v>
      </c>
    </row>
    <row r="53" spans="2:10" ht="18.75" x14ac:dyDescent="0.3">
      <c r="B53" s="117" t="s">
        <v>61</v>
      </c>
      <c r="C53" s="115">
        <v>44536</v>
      </c>
      <c r="D53" s="115">
        <v>45838</v>
      </c>
      <c r="E53" s="118" t="s">
        <v>92</v>
      </c>
      <c r="F53" s="110" t="s">
        <v>16</v>
      </c>
      <c r="G53" s="110">
        <v>47</v>
      </c>
      <c r="H53" s="119">
        <v>1500</v>
      </c>
      <c r="I53" s="179">
        <v>36.130000000000003</v>
      </c>
      <c r="J53" s="174">
        <f t="shared" si="0"/>
        <v>54195.000000000007</v>
      </c>
    </row>
    <row r="54" spans="2:10" ht="18.75" x14ac:dyDescent="0.3">
      <c r="B54" s="117" t="s">
        <v>61</v>
      </c>
      <c r="C54" s="114" t="s">
        <v>93</v>
      </c>
      <c r="D54" s="115">
        <v>45838</v>
      </c>
      <c r="E54" s="118" t="s">
        <v>94</v>
      </c>
      <c r="F54" s="110" t="s">
        <v>16</v>
      </c>
      <c r="G54" s="110">
        <v>48</v>
      </c>
      <c r="H54" s="119">
        <v>500</v>
      </c>
      <c r="I54" s="179">
        <v>27.79</v>
      </c>
      <c r="J54" s="174">
        <f t="shared" si="0"/>
        <v>13895</v>
      </c>
    </row>
    <row r="55" spans="2:10" ht="18.75" x14ac:dyDescent="0.3">
      <c r="B55" s="117" t="s">
        <v>61</v>
      </c>
      <c r="C55" s="114" t="s">
        <v>95</v>
      </c>
      <c r="D55" s="115">
        <v>45838</v>
      </c>
      <c r="E55" s="118" t="s">
        <v>96</v>
      </c>
      <c r="F55" s="110" t="s">
        <v>16</v>
      </c>
      <c r="G55" s="110">
        <v>49</v>
      </c>
      <c r="H55" s="119">
        <v>250</v>
      </c>
      <c r="I55" s="179">
        <v>19.600000000000001</v>
      </c>
      <c r="J55" s="174">
        <f t="shared" si="0"/>
        <v>4900</v>
      </c>
    </row>
    <row r="56" spans="2:10" ht="18.75" x14ac:dyDescent="0.3">
      <c r="B56" s="117" t="s">
        <v>61</v>
      </c>
      <c r="C56" s="114" t="s">
        <v>97</v>
      </c>
      <c r="D56" s="115">
        <v>45838</v>
      </c>
      <c r="E56" s="118" t="s">
        <v>98</v>
      </c>
      <c r="F56" s="110" t="s">
        <v>16</v>
      </c>
      <c r="G56" s="110">
        <v>50</v>
      </c>
      <c r="H56" s="119">
        <v>500</v>
      </c>
      <c r="I56" s="179">
        <v>35.68</v>
      </c>
      <c r="J56" s="174">
        <f t="shared" si="0"/>
        <v>17840</v>
      </c>
    </row>
    <row r="57" spans="2:10" ht="18.75" x14ac:dyDescent="0.3">
      <c r="B57" s="117" t="s">
        <v>61</v>
      </c>
      <c r="C57" s="114" t="s">
        <v>99</v>
      </c>
      <c r="D57" s="115">
        <v>45838</v>
      </c>
      <c r="E57" s="118" t="s">
        <v>100</v>
      </c>
      <c r="F57" s="110" t="s">
        <v>16</v>
      </c>
      <c r="G57" s="110">
        <v>51</v>
      </c>
      <c r="H57" s="119">
        <v>500</v>
      </c>
      <c r="I57" s="179">
        <v>77.31</v>
      </c>
      <c r="J57" s="174">
        <f t="shared" si="0"/>
        <v>38655</v>
      </c>
    </row>
    <row r="58" spans="2:10" ht="18.75" x14ac:dyDescent="0.3">
      <c r="B58" s="117" t="s">
        <v>61</v>
      </c>
      <c r="C58" s="114" t="s">
        <v>101</v>
      </c>
      <c r="D58" s="115">
        <v>45838</v>
      </c>
      <c r="E58" s="118" t="s">
        <v>102</v>
      </c>
      <c r="F58" s="110" t="s">
        <v>16</v>
      </c>
      <c r="G58" s="110">
        <v>52</v>
      </c>
      <c r="H58" s="119">
        <v>1000</v>
      </c>
      <c r="I58" s="179">
        <v>10.62</v>
      </c>
      <c r="J58" s="174">
        <f t="shared" si="0"/>
        <v>10620</v>
      </c>
    </row>
    <row r="59" spans="2:10" ht="18.75" x14ac:dyDescent="0.3">
      <c r="B59" s="117" t="s">
        <v>61</v>
      </c>
      <c r="C59" s="114" t="s">
        <v>103</v>
      </c>
      <c r="D59" s="115">
        <v>45838</v>
      </c>
      <c r="E59" s="118" t="s">
        <v>104</v>
      </c>
      <c r="F59" s="110" t="s">
        <v>16</v>
      </c>
      <c r="G59" s="110">
        <v>53</v>
      </c>
      <c r="H59" s="119">
        <v>1500</v>
      </c>
      <c r="I59" s="179">
        <v>24.32</v>
      </c>
      <c r="J59" s="174">
        <f t="shared" si="0"/>
        <v>36480</v>
      </c>
    </row>
    <row r="60" spans="2:10" ht="18.75" x14ac:dyDescent="0.3">
      <c r="B60" s="117" t="s">
        <v>61</v>
      </c>
      <c r="C60" s="114" t="s">
        <v>105</v>
      </c>
      <c r="D60" s="115">
        <v>45838</v>
      </c>
      <c r="E60" s="118" t="s">
        <v>106</v>
      </c>
      <c r="F60" s="110" t="s">
        <v>16</v>
      </c>
      <c r="G60" s="110">
        <v>54</v>
      </c>
      <c r="H60" s="119">
        <v>2100</v>
      </c>
      <c r="I60" s="179">
        <v>14.53</v>
      </c>
      <c r="J60" s="174">
        <f t="shared" si="0"/>
        <v>30513</v>
      </c>
    </row>
    <row r="61" spans="2:10" ht="18.75" x14ac:dyDescent="0.3">
      <c r="B61" s="117" t="s">
        <v>61</v>
      </c>
      <c r="C61" s="114" t="s">
        <v>107</v>
      </c>
      <c r="D61" s="115">
        <v>45838</v>
      </c>
      <c r="E61" s="118" t="s">
        <v>108</v>
      </c>
      <c r="F61" s="110" t="s">
        <v>16</v>
      </c>
      <c r="G61" s="110">
        <v>55</v>
      </c>
      <c r="H61" s="119">
        <v>1000</v>
      </c>
      <c r="I61" s="179">
        <v>69.48</v>
      </c>
      <c r="J61" s="174">
        <f t="shared" si="0"/>
        <v>69480</v>
      </c>
    </row>
    <row r="62" spans="2:10" ht="18.75" x14ac:dyDescent="0.3">
      <c r="B62" s="117" t="s">
        <v>61</v>
      </c>
      <c r="C62" s="114" t="s">
        <v>109</v>
      </c>
      <c r="D62" s="115">
        <v>45838</v>
      </c>
      <c r="E62" s="118" t="s">
        <v>110</v>
      </c>
      <c r="F62" s="110" t="s">
        <v>16</v>
      </c>
      <c r="G62" s="110">
        <v>56</v>
      </c>
      <c r="H62" s="119">
        <v>1000</v>
      </c>
      <c r="I62" s="179">
        <v>35.82</v>
      </c>
      <c r="J62" s="174">
        <f t="shared" si="0"/>
        <v>35820</v>
      </c>
    </row>
    <row r="63" spans="2:10" ht="18.75" x14ac:dyDescent="0.3">
      <c r="B63" s="117" t="s">
        <v>61</v>
      </c>
      <c r="C63" s="114" t="s">
        <v>111</v>
      </c>
      <c r="D63" s="115">
        <v>45838</v>
      </c>
      <c r="E63" s="118" t="s">
        <v>112</v>
      </c>
      <c r="F63" s="110" t="s">
        <v>16</v>
      </c>
      <c r="G63" s="110">
        <v>57</v>
      </c>
      <c r="H63" s="119">
        <v>1</v>
      </c>
      <c r="I63" s="179">
        <v>7255.82</v>
      </c>
      <c r="J63" s="174">
        <f t="shared" si="0"/>
        <v>7255.82</v>
      </c>
    </row>
    <row r="64" spans="2:10" ht="18.75" x14ac:dyDescent="0.3">
      <c r="B64" s="117" t="s">
        <v>21</v>
      </c>
      <c r="C64" s="114" t="s">
        <v>82</v>
      </c>
      <c r="D64" s="115">
        <v>45838</v>
      </c>
      <c r="E64" s="118" t="s">
        <v>113</v>
      </c>
      <c r="F64" s="110" t="s">
        <v>16</v>
      </c>
      <c r="G64" s="110">
        <v>58</v>
      </c>
      <c r="H64" s="119">
        <v>6</v>
      </c>
      <c r="I64" s="179">
        <v>3789.5459999999998</v>
      </c>
      <c r="J64" s="174">
        <f t="shared" si="0"/>
        <v>22737.275999999998</v>
      </c>
    </row>
    <row r="65" spans="2:10" ht="18.75" x14ac:dyDescent="0.3">
      <c r="B65" s="117" t="s">
        <v>21</v>
      </c>
      <c r="C65" s="114" t="s">
        <v>115</v>
      </c>
      <c r="D65" s="115">
        <v>45838</v>
      </c>
      <c r="E65" s="118" t="s">
        <v>116</v>
      </c>
      <c r="F65" s="110" t="s">
        <v>16</v>
      </c>
      <c r="G65" s="110">
        <v>59</v>
      </c>
      <c r="H65" s="119">
        <v>6</v>
      </c>
      <c r="I65" s="179">
        <v>3036.3709999999996</v>
      </c>
      <c r="J65" s="174">
        <f t="shared" si="0"/>
        <v>18218.225999999999</v>
      </c>
    </row>
    <row r="66" spans="2:10" ht="18.75" x14ac:dyDescent="0.3">
      <c r="B66" s="117" t="s">
        <v>21</v>
      </c>
      <c r="C66" s="114" t="s">
        <v>117</v>
      </c>
      <c r="D66" s="115">
        <v>45838</v>
      </c>
      <c r="E66" s="118" t="s">
        <v>118</v>
      </c>
      <c r="F66" s="110" t="s">
        <v>16</v>
      </c>
      <c r="G66" s="110">
        <v>60</v>
      </c>
      <c r="H66" s="119">
        <v>5</v>
      </c>
      <c r="I66" s="179">
        <v>2775.25</v>
      </c>
      <c r="J66" s="174">
        <f t="shared" si="0"/>
        <v>13876.25</v>
      </c>
    </row>
    <row r="67" spans="2:10" ht="18.75" x14ac:dyDescent="0.3">
      <c r="B67" s="117" t="s">
        <v>21</v>
      </c>
      <c r="C67" s="114" t="s">
        <v>117</v>
      </c>
      <c r="D67" s="115">
        <v>45838</v>
      </c>
      <c r="E67" s="118" t="s">
        <v>119</v>
      </c>
      <c r="F67" s="110" t="s">
        <v>16</v>
      </c>
      <c r="G67" s="110">
        <v>61</v>
      </c>
      <c r="H67" s="119">
        <v>50</v>
      </c>
      <c r="I67" s="179">
        <v>3036.37</v>
      </c>
      <c r="J67" s="174">
        <f t="shared" si="0"/>
        <v>151818.5</v>
      </c>
    </row>
    <row r="68" spans="2:10" ht="18.75" x14ac:dyDescent="0.3">
      <c r="B68" s="120" t="s">
        <v>58</v>
      </c>
      <c r="C68" s="121" t="s">
        <v>120</v>
      </c>
      <c r="D68" s="122">
        <v>45838</v>
      </c>
      <c r="E68" s="123" t="s">
        <v>121</v>
      </c>
      <c r="F68" s="110" t="s">
        <v>16</v>
      </c>
      <c r="G68" s="110">
        <v>62</v>
      </c>
      <c r="H68" s="124">
        <v>18</v>
      </c>
      <c r="I68" s="179">
        <v>707.93</v>
      </c>
      <c r="J68" s="174">
        <f t="shared" si="0"/>
        <v>12742.74</v>
      </c>
    </row>
    <row r="69" spans="2:10" ht="18.75" x14ac:dyDescent="0.3">
      <c r="B69" s="117" t="s">
        <v>58</v>
      </c>
      <c r="C69" s="114" t="s">
        <v>122</v>
      </c>
      <c r="D69" s="115">
        <v>45838</v>
      </c>
      <c r="E69" s="118" t="s">
        <v>123</v>
      </c>
      <c r="F69" s="110" t="s">
        <v>16</v>
      </c>
      <c r="G69" s="110">
        <v>63</v>
      </c>
      <c r="H69" s="119">
        <v>1</v>
      </c>
      <c r="I69" s="179">
        <v>915</v>
      </c>
      <c r="J69" s="174">
        <f t="shared" si="0"/>
        <v>915</v>
      </c>
    </row>
    <row r="70" spans="2:10" ht="18.75" x14ac:dyDescent="0.3">
      <c r="B70" s="117" t="s">
        <v>58</v>
      </c>
      <c r="C70" s="114" t="s">
        <v>124</v>
      </c>
      <c r="D70" s="115">
        <v>45838</v>
      </c>
      <c r="E70" s="118" t="s">
        <v>125</v>
      </c>
      <c r="F70" s="110" t="s">
        <v>16</v>
      </c>
      <c r="G70" s="110">
        <v>64</v>
      </c>
      <c r="H70" s="119">
        <v>1</v>
      </c>
      <c r="I70" s="179">
        <v>320</v>
      </c>
      <c r="J70" s="174">
        <f t="shared" si="0"/>
        <v>320</v>
      </c>
    </row>
    <row r="71" spans="2:10" ht="18.75" x14ac:dyDescent="0.3">
      <c r="B71" s="117" t="s">
        <v>126</v>
      </c>
      <c r="C71" s="114" t="s">
        <v>127</v>
      </c>
      <c r="D71" s="115">
        <v>45838</v>
      </c>
      <c r="E71" s="118" t="s">
        <v>128</v>
      </c>
      <c r="F71" s="110" t="s">
        <v>16</v>
      </c>
      <c r="G71" s="110">
        <v>65</v>
      </c>
      <c r="H71" s="119">
        <v>3</v>
      </c>
      <c r="I71" s="179">
        <v>570.35</v>
      </c>
      <c r="J71" s="174">
        <f t="shared" si="0"/>
        <v>1711.0500000000002</v>
      </c>
    </row>
    <row r="72" spans="2:10" ht="18.75" x14ac:dyDescent="0.3">
      <c r="B72" s="117" t="s">
        <v>126</v>
      </c>
      <c r="C72" s="114" t="s">
        <v>68</v>
      </c>
      <c r="D72" s="115">
        <v>45838</v>
      </c>
      <c r="E72" s="118" t="s">
        <v>130</v>
      </c>
      <c r="F72" s="110" t="s">
        <v>16</v>
      </c>
      <c r="G72" s="110">
        <v>66</v>
      </c>
      <c r="H72" s="119">
        <v>3</v>
      </c>
      <c r="I72" s="179">
        <v>570.35</v>
      </c>
      <c r="J72" s="174">
        <f t="shared" ref="J72:J135" si="1">SUM(H72*I72)</f>
        <v>1711.0500000000002</v>
      </c>
    </row>
    <row r="73" spans="2:10" ht="18.75" x14ac:dyDescent="0.3">
      <c r="B73" s="117" t="s">
        <v>58</v>
      </c>
      <c r="C73" s="114" t="s">
        <v>68</v>
      </c>
      <c r="D73" s="115">
        <v>45838</v>
      </c>
      <c r="E73" s="118" t="s">
        <v>131</v>
      </c>
      <c r="F73" s="110" t="s">
        <v>16</v>
      </c>
      <c r="G73" s="110">
        <v>67</v>
      </c>
      <c r="H73" s="119">
        <v>99</v>
      </c>
      <c r="I73" s="179">
        <v>277.3</v>
      </c>
      <c r="J73" s="174">
        <f t="shared" si="1"/>
        <v>27452.7</v>
      </c>
    </row>
    <row r="74" spans="2:10" ht="18.75" x14ac:dyDescent="0.3">
      <c r="B74" s="117" t="s">
        <v>132</v>
      </c>
      <c r="C74" s="114" t="s">
        <v>133</v>
      </c>
      <c r="D74" s="115">
        <v>45838</v>
      </c>
      <c r="E74" s="118" t="s">
        <v>134</v>
      </c>
      <c r="F74" s="110" t="s">
        <v>16</v>
      </c>
      <c r="G74" s="110">
        <v>68</v>
      </c>
      <c r="H74" s="119">
        <v>1</v>
      </c>
      <c r="I74" s="179">
        <v>2718.72</v>
      </c>
      <c r="J74" s="174">
        <f t="shared" si="1"/>
        <v>2718.72</v>
      </c>
    </row>
    <row r="75" spans="2:10" ht="18.75" x14ac:dyDescent="0.3">
      <c r="B75" s="117" t="s">
        <v>58</v>
      </c>
      <c r="C75" s="114" t="s">
        <v>135</v>
      </c>
      <c r="D75" s="115">
        <v>45838</v>
      </c>
      <c r="E75" s="118" t="s">
        <v>136</v>
      </c>
      <c r="F75" s="110" t="s">
        <v>16</v>
      </c>
      <c r="G75" s="110">
        <v>69</v>
      </c>
      <c r="H75" s="119">
        <v>5</v>
      </c>
      <c r="I75" s="179">
        <v>2461.3200000000002</v>
      </c>
      <c r="J75" s="174">
        <f t="shared" si="1"/>
        <v>12306.6</v>
      </c>
    </row>
    <row r="76" spans="2:10" ht="18.75" x14ac:dyDescent="0.3">
      <c r="B76" s="117" t="s">
        <v>58</v>
      </c>
      <c r="C76" s="115">
        <v>45266</v>
      </c>
      <c r="D76" s="115">
        <v>45838</v>
      </c>
      <c r="E76" s="118" t="s">
        <v>137</v>
      </c>
      <c r="F76" s="110" t="s">
        <v>16</v>
      </c>
      <c r="G76" s="110">
        <v>70</v>
      </c>
      <c r="H76" s="119">
        <v>7</v>
      </c>
      <c r="I76" s="179">
        <v>2419</v>
      </c>
      <c r="J76" s="174">
        <f t="shared" si="1"/>
        <v>16933</v>
      </c>
    </row>
    <row r="77" spans="2:10" ht="18.75" x14ac:dyDescent="0.3">
      <c r="B77" s="117" t="s">
        <v>58</v>
      </c>
      <c r="C77" s="114" t="s">
        <v>138</v>
      </c>
      <c r="D77" s="115">
        <v>45838</v>
      </c>
      <c r="E77" s="118" t="s">
        <v>139</v>
      </c>
      <c r="F77" s="110" t="s">
        <v>16</v>
      </c>
      <c r="G77" s="110">
        <v>71</v>
      </c>
      <c r="H77" s="119">
        <v>1</v>
      </c>
      <c r="I77" s="179">
        <v>2265.6</v>
      </c>
      <c r="J77" s="174">
        <f t="shared" si="1"/>
        <v>2265.6</v>
      </c>
    </row>
    <row r="78" spans="2:10" ht="18.75" x14ac:dyDescent="0.3">
      <c r="B78" s="117" t="s">
        <v>58</v>
      </c>
      <c r="C78" s="114" t="s">
        <v>138</v>
      </c>
      <c r="D78" s="115">
        <v>45838</v>
      </c>
      <c r="E78" s="118" t="s">
        <v>140</v>
      </c>
      <c r="F78" s="110" t="s">
        <v>16</v>
      </c>
      <c r="G78" s="110">
        <v>72</v>
      </c>
      <c r="H78" s="119">
        <v>10</v>
      </c>
      <c r="I78" s="179">
        <v>3290.37</v>
      </c>
      <c r="J78" s="174">
        <f t="shared" si="1"/>
        <v>32903.699999999997</v>
      </c>
    </row>
    <row r="79" spans="2:10" ht="18.75" x14ac:dyDescent="0.3">
      <c r="B79" s="117" t="s">
        <v>58</v>
      </c>
      <c r="C79" s="114" t="s">
        <v>141</v>
      </c>
      <c r="D79" s="115">
        <v>45838</v>
      </c>
      <c r="E79" s="118" t="s">
        <v>142</v>
      </c>
      <c r="F79" s="110" t="s">
        <v>16</v>
      </c>
      <c r="G79" s="110">
        <v>73</v>
      </c>
      <c r="H79" s="119">
        <v>12</v>
      </c>
      <c r="I79" s="179">
        <v>2461.3200000000002</v>
      </c>
      <c r="J79" s="174">
        <f t="shared" si="1"/>
        <v>29535.840000000004</v>
      </c>
    </row>
    <row r="80" spans="2:10" ht="18.75" x14ac:dyDescent="0.3">
      <c r="B80" s="117" t="s">
        <v>64</v>
      </c>
      <c r="C80" s="114" t="s">
        <v>138</v>
      </c>
      <c r="D80" s="115">
        <v>45838</v>
      </c>
      <c r="E80" s="118" t="s">
        <v>143</v>
      </c>
      <c r="F80" s="110" t="s">
        <v>16</v>
      </c>
      <c r="G80" s="110">
        <v>74</v>
      </c>
      <c r="H80" s="119">
        <v>7</v>
      </c>
      <c r="I80" s="179">
        <v>2926.4</v>
      </c>
      <c r="J80" s="174">
        <f t="shared" si="1"/>
        <v>20484.8</v>
      </c>
    </row>
    <row r="81" spans="2:10" ht="18.75" x14ac:dyDescent="0.3">
      <c r="B81" s="117" t="s">
        <v>58</v>
      </c>
      <c r="C81" s="114" t="s">
        <v>138</v>
      </c>
      <c r="D81" s="115">
        <v>45838</v>
      </c>
      <c r="E81" s="118" t="s">
        <v>144</v>
      </c>
      <c r="F81" s="110" t="s">
        <v>16</v>
      </c>
      <c r="G81" s="110">
        <v>75</v>
      </c>
      <c r="H81" s="119">
        <v>10</v>
      </c>
      <c r="I81" s="179">
        <v>3044.4</v>
      </c>
      <c r="J81" s="174">
        <f t="shared" si="1"/>
        <v>30444</v>
      </c>
    </row>
    <row r="82" spans="2:10" ht="18.75" x14ac:dyDescent="0.3">
      <c r="B82" s="117" t="s">
        <v>58</v>
      </c>
      <c r="C82" s="114" t="s">
        <v>145</v>
      </c>
      <c r="D82" s="115">
        <v>45838</v>
      </c>
      <c r="E82" s="118" t="s">
        <v>146</v>
      </c>
      <c r="F82" s="110" t="s">
        <v>16</v>
      </c>
      <c r="G82" s="110">
        <v>76</v>
      </c>
      <c r="H82" s="119">
        <v>4</v>
      </c>
      <c r="I82" s="179">
        <v>2419</v>
      </c>
      <c r="J82" s="174">
        <f t="shared" si="1"/>
        <v>9676</v>
      </c>
    </row>
    <row r="83" spans="2:10" ht="18.75" x14ac:dyDescent="0.3">
      <c r="B83" s="117" t="s">
        <v>147</v>
      </c>
      <c r="C83" s="115">
        <v>44567</v>
      </c>
      <c r="D83" s="115">
        <v>45838</v>
      </c>
      <c r="E83" s="118" t="s">
        <v>148</v>
      </c>
      <c r="F83" s="110" t="s">
        <v>16</v>
      </c>
      <c r="G83" s="110">
        <v>77</v>
      </c>
      <c r="H83" s="119">
        <v>170</v>
      </c>
      <c r="I83" s="179">
        <v>875.27</v>
      </c>
      <c r="J83" s="174">
        <f t="shared" si="1"/>
        <v>148795.9</v>
      </c>
    </row>
    <row r="84" spans="2:10" ht="18.75" x14ac:dyDescent="0.3">
      <c r="B84" s="117" t="s">
        <v>149</v>
      </c>
      <c r="C84" s="115">
        <v>44567</v>
      </c>
      <c r="D84" s="115">
        <v>45838</v>
      </c>
      <c r="E84" s="118" t="s">
        <v>150</v>
      </c>
      <c r="F84" s="110" t="s">
        <v>16</v>
      </c>
      <c r="G84" s="110">
        <v>78</v>
      </c>
      <c r="H84" s="119">
        <v>11</v>
      </c>
      <c r="I84" s="179">
        <v>378.45</v>
      </c>
      <c r="J84" s="174">
        <f t="shared" si="1"/>
        <v>4162.95</v>
      </c>
    </row>
    <row r="85" spans="2:10" ht="18.75" x14ac:dyDescent="0.3">
      <c r="B85" s="117" t="s">
        <v>149</v>
      </c>
      <c r="C85" s="115">
        <v>44567</v>
      </c>
      <c r="D85" s="115">
        <v>45838</v>
      </c>
      <c r="E85" s="118" t="s">
        <v>151</v>
      </c>
      <c r="F85" s="110" t="s">
        <v>16</v>
      </c>
      <c r="G85" s="110">
        <v>79</v>
      </c>
      <c r="H85" s="119">
        <v>35</v>
      </c>
      <c r="I85" s="179">
        <v>378.45</v>
      </c>
      <c r="J85" s="174">
        <f t="shared" si="1"/>
        <v>13245.75</v>
      </c>
    </row>
    <row r="86" spans="2:10" ht="18.75" x14ac:dyDescent="0.3">
      <c r="B86" s="117" t="s">
        <v>153</v>
      </c>
      <c r="C86" s="115">
        <v>44567</v>
      </c>
      <c r="D86" s="115">
        <v>45838</v>
      </c>
      <c r="E86" s="118" t="s">
        <v>154</v>
      </c>
      <c r="F86" s="110" t="s">
        <v>16</v>
      </c>
      <c r="G86" s="110">
        <v>80</v>
      </c>
      <c r="H86" s="119">
        <v>161</v>
      </c>
      <c r="I86" s="179">
        <v>352</v>
      </c>
      <c r="J86" s="174">
        <f t="shared" si="1"/>
        <v>56672</v>
      </c>
    </row>
    <row r="87" spans="2:10" ht="18.75" x14ac:dyDescent="0.3">
      <c r="B87" s="117" t="s">
        <v>147</v>
      </c>
      <c r="C87" s="115">
        <v>44567</v>
      </c>
      <c r="D87" s="115">
        <v>45838</v>
      </c>
      <c r="E87" s="118" t="s">
        <v>155</v>
      </c>
      <c r="F87" s="110" t="s">
        <v>16</v>
      </c>
      <c r="G87" s="110">
        <v>81</v>
      </c>
      <c r="H87" s="119">
        <v>16</v>
      </c>
      <c r="I87" s="179">
        <v>29.7</v>
      </c>
      <c r="J87" s="174">
        <f t="shared" si="1"/>
        <v>475.2</v>
      </c>
    </row>
    <row r="88" spans="2:10" ht="18.75" x14ac:dyDescent="0.3">
      <c r="B88" s="117" t="s">
        <v>156</v>
      </c>
      <c r="C88" s="114" t="s">
        <v>120</v>
      </c>
      <c r="D88" s="115">
        <v>45838</v>
      </c>
      <c r="E88" s="118" t="s">
        <v>157</v>
      </c>
      <c r="F88" s="110" t="s">
        <v>16</v>
      </c>
      <c r="G88" s="110">
        <v>82</v>
      </c>
      <c r="H88" s="119">
        <v>49</v>
      </c>
      <c r="I88" s="179">
        <v>5000</v>
      </c>
      <c r="J88" s="174">
        <f t="shared" si="1"/>
        <v>245000</v>
      </c>
    </row>
    <row r="89" spans="2:10" ht="18.75" x14ac:dyDescent="0.3">
      <c r="B89" s="125" t="s">
        <v>156</v>
      </c>
      <c r="C89" s="126">
        <v>45100</v>
      </c>
      <c r="D89" s="126">
        <v>45838</v>
      </c>
      <c r="E89" s="127" t="s">
        <v>159</v>
      </c>
      <c r="F89" s="110" t="s">
        <v>16</v>
      </c>
      <c r="G89" s="110">
        <v>83</v>
      </c>
      <c r="H89" s="128">
        <v>27</v>
      </c>
      <c r="I89" s="182">
        <v>225</v>
      </c>
      <c r="J89" s="174">
        <f t="shared" si="1"/>
        <v>6075</v>
      </c>
    </row>
    <row r="90" spans="2:10" ht="18.75" x14ac:dyDescent="0.3">
      <c r="B90" s="129" t="s">
        <v>156</v>
      </c>
      <c r="C90" s="130">
        <v>45100</v>
      </c>
      <c r="D90" s="130">
        <v>45838</v>
      </c>
      <c r="E90" s="131" t="s">
        <v>161</v>
      </c>
      <c r="F90" s="110" t="s">
        <v>16</v>
      </c>
      <c r="G90" s="110">
        <v>84</v>
      </c>
      <c r="H90" s="132">
        <v>90</v>
      </c>
      <c r="I90" s="183" t="s">
        <v>162</v>
      </c>
      <c r="J90" s="174">
        <f t="shared" si="1"/>
        <v>1752.3</v>
      </c>
    </row>
    <row r="91" spans="2:10" ht="18.75" x14ac:dyDescent="0.3">
      <c r="B91" s="125" t="s">
        <v>156</v>
      </c>
      <c r="C91" s="126">
        <v>45100</v>
      </c>
      <c r="D91" s="126">
        <v>45838</v>
      </c>
      <c r="E91" s="127" t="s">
        <v>164</v>
      </c>
      <c r="F91" s="110" t="s">
        <v>16</v>
      </c>
      <c r="G91" s="110">
        <v>85</v>
      </c>
      <c r="H91" s="128">
        <v>18</v>
      </c>
      <c r="I91" s="182">
        <v>175</v>
      </c>
      <c r="J91" s="174">
        <f t="shared" si="1"/>
        <v>3150</v>
      </c>
    </row>
    <row r="92" spans="2:10" ht="18.75" x14ac:dyDescent="0.3">
      <c r="B92" s="117" t="s">
        <v>165</v>
      </c>
      <c r="C92" s="114" t="s">
        <v>166</v>
      </c>
      <c r="D92" s="115">
        <v>45838</v>
      </c>
      <c r="E92" s="118" t="s">
        <v>167</v>
      </c>
      <c r="F92" s="110" t="s">
        <v>16</v>
      </c>
      <c r="G92" s="110">
        <v>86</v>
      </c>
      <c r="H92" s="119">
        <v>4</v>
      </c>
      <c r="I92" s="179">
        <v>70.8</v>
      </c>
      <c r="J92" s="174">
        <f t="shared" si="1"/>
        <v>283.2</v>
      </c>
    </row>
    <row r="93" spans="2:10" ht="18.75" x14ac:dyDescent="0.3">
      <c r="B93" s="117" t="s">
        <v>74</v>
      </c>
      <c r="C93" s="114" t="s">
        <v>168</v>
      </c>
      <c r="D93" s="115">
        <v>45838</v>
      </c>
      <c r="E93" s="118" t="s">
        <v>169</v>
      </c>
      <c r="F93" s="110" t="s">
        <v>16</v>
      </c>
      <c r="G93" s="110">
        <v>87</v>
      </c>
      <c r="H93" s="119">
        <v>14</v>
      </c>
      <c r="I93" s="179">
        <v>853.85100000000011</v>
      </c>
      <c r="J93" s="174">
        <f t="shared" si="1"/>
        <v>11953.914000000001</v>
      </c>
    </row>
    <row r="94" spans="2:10" ht="18.75" x14ac:dyDescent="0.3">
      <c r="B94" s="117" t="s">
        <v>11</v>
      </c>
      <c r="C94" s="114" t="s">
        <v>170</v>
      </c>
      <c r="D94" s="115">
        <v>45838</v>
      </c>
      <c r="E94" s="118" t="s">
        <v>171</v>
      </c>
      <c r="F94" s="110" t="s">
        <v>16</v>
      </c>
      <c r="G94" s="110">
        <v>88</v>
      </c>
      <c r="H94" s="119">
        <v>27</v>
      </c>
      <c r="I94" s="179">
        <v>35.4</v>
      </c>
      <c r="J94" s="174">
        <f t="shared" si="1"/>
        <v>955.8</v>
      </c>
    </row>
    <row r="95" spans="2:10" ht="18.75" x14ac:dyDescent="0.3">
      <c r="B95" s="117" t="s">
        <v>11</v>
      </c>
      <c r="C95" s="115">
        <v>44567</v>
      </c>
      <c r="D95" s="115">
        <v>45838</v>
      </c>
      <c r="E95" s="118" t="s">
        <v>172</v>
      </c>
      <c r="F95" s="110" t="s">
        <v>16</v>
      </c>
      <c r="G95" s="110">
        <v>89</v>
      </c>
      <c r="H95" s="119">
        <v>63</v>
      </c>
      <c r="I95" s="179">
        <v>767</v>
      </c>
      <c r="J95" s="174">
        <f t="shared" si="1"/>
        <v>48321</v>
      </c>
    </row>
    <row r="96" spans="2:10" ht="18.75" x14ac:dyDescent="0.3">
      <c r="B96" s="117" t="s">
        <v>174</v>
      </c>
      <c r="C96" s="114" t="s">
        <v>175</v>
      </c>
      <c r="D96" s="115">
        <v>45838</v>
      </c>
      <c r="E96" s="118" t="s">
        <v>176</v>
      </c>
      <c r="F96" s="110" t="s">
        <v>16</v>
      </c>
      <c r="G96" s="110">
        <v>90</v>
      </c>
      <c r="H96" s="119">
        <v>39</v>
      </c>
      <c r="I96" s="179">
        <v>1900</v>
      </c>
      <c r="J96" s="174">
        <f t="shared" si="1"/>
        <v>74100</v>
      </c>
    </row>
    <row r="97" spans="2:10" ht="18.75" x14ac:dyDescent="0.3">
      <c r="B97" s="117" t="s">
        <v>174</v>
      </c>
      <c r="C97" s="114" t="s">
        <v>177</v>
      </c>
      <c r="D97" s="115">
        <v>45838</v>
      </c>
      <c r="E97" s="118" t="s">
        <v>178</v>
      </c>
      <c r="F97" s="110" t="s">
        <v>16</v>
      </c>
      <c r="G97" s="110">
        <v>91</v>
      </c>
      <c r="H97" s="119">
        <v>1</v>
      </c>
      <c r="I97" s="179">
        <v>1900</v>
      </c>
      <c r="J97" s="174">
        <f t="shared" si="1"/>
        <v>1900</v>
      </c>
    </row>
    <row r="98" spans="2:10" ht="18.75" x14ac:dyDescent="0.3">
      <c r="B98" s="129" t="s">
        <v>174</v>
      </c>
      <c r="C98" s="130">
        <v>44368</v>
      </c>
      <c r="D98" s="130">
        <v>45838</v>
      </c>
      <c r="E98" s="131" t="s">
        <v>179</v>
      </c>
      <c r="F98" s="110" t="s">
        <v>16</v>
      </c>
      <c r="G98" s="110">
        <v>92</v>
      </c>
      <c r="H98" s="132">
        <v>84</v>
      </c>
      <c r="I98" s="183">
        <v>150.57</v>
      </c>
      <c r="J98" s="174">
        <f t="shared" si="1"/>
        <v>12647.88</v>
      </c>
    </row>
    <row r="99" spans="2:10" ht="18.75" x14ac:dyDescent="0.3">
      <c r="B99" s="129" t="s">
        <v>174</v>
      </c>
      <c r="C99" s="130">
        <v>44368</v>
      </c>
      <c r="D99" s="130">
        <v>45838</v>
      </c>
      <c r="E99" s="131" t="s">
        <v>180</v>
      </c>
      <c r="F99" s="110" t="s">
        <v>16</v>
      </c>
      <c r="G99" s="110">
        <v>93</v>
      </c>
      <c r="H99" s="132">
        <v>67</v>
      </c>
      <c r="I99" s="183">
        <v>253.23</v>
      </c>
      <c r="J99" s="174">
        <f t="shared" si="1"/>
        <v>16966.41</v>
      </c>
    </row>
    <row r="100" spans="2:10" ht="18.75" x14ac:dyDescent="0.3">
      <c r="B100" s="129" t="s">
        <v>174</v>
      </c>
      <c r="C100" s="130">
        <v>44368</v>
      </c>
      <c r="D100" s="130">
        <v>45838</v>
      </c>
      <c r="E100" s="131" t="s">
        <v>181</v>
      </c>
      <c r="F100" s="110" t="s">
        <v>16</v>
      </c>
      <c r="G100" s="110">
        <v>94</v>
      </c>
      <c r="H100" s="132">
        <v>164</v>
      </c>
      <c r="I100" s="183">
        <v>109.51</v>
      </c>
      <c r="J100" s="174">
        <f t="shared" si="1"/>
        <v>17959.64</v>
      </c>
    </row>
    <row r="101" spans="2:10" ht="18.75" x14ac:dyDescent="0.3">
      <c r="B101" s="129" t="s">
        <v>174</v>
      </c>
      <c r="C101" s="130">
        <v>44368</v>
      </c>
      <c r="D101" s="130">
        <v>45838</v>
      </c>
      <c r="E101" s="131" t="s">
        <v>182</v>
      </c>
      <c r="F101" s="110" t="s">
        <v>16</v>
      </c>
      <c r="G101" s="110">
        <v>95</v>
      </c>
      <c r="H101" s="132">
        <v>55</v>
      </c>
      <c r="I101" s="183">
        <v>122</v>
      </c>
      <c r="J101" s="174">
        <f t="shared" si="1"/>
        <v>6710</v>
      </c>
    </row>
    <row r="102" spans="2:10" ht="18.75" x14ac:dyDescent="0.3">
      <c r="B102" s="129" t="s">
        <v>174</v>
      </c>
      <c r="C102" s="130">
        <v>44368</v>
      </c>
      <c r="D102" s="130">
        <v>45838</v>
      </c>
      <c r="E102" s="131" t="s">
        <v>183</v>
      </c>
      <c r="F102" s="110" t="s">
        <v>16</v>
      </c>
      <c r="G102" s="110">
        <v>96</v>
      </c>
      <c r="H102" s="132">
        <v>25</v>
      </c>
      <c r="I102" s="183">
        <v>253.23</v>
      </c>
      <c r="J102" s="174">
        <f t="shared" si="1"/>
        <v>6330.75</v>
      </c>
    </row>
    <row r="103" spans="2:10" ht="18.75" x14ac:dyDescent="0.3">
      <c r="B103" s="129" t="s">
        <v>174</v>
      </c>
      <c r="C103" s="130">
        <v>44368</v>
      </c>
      <c r="D103" s="130">
        <v>45838</v>
      </c>
      <c r="E103" s="131" t="s">
        <v>184</v>
      </c>
      <c r="F103" s="110" t="s">
        <v>16</v>
      </c>
      <c r="G103" s="110">
        <v>97</v>
      </c>
      <c r="H103" s="132">
        <v>4</v>
      </c>
      <c r="I103" s="183">
        <v>35</v>
      </c>
      <c r="J103" s="174">
        <f t="shared" si="1"/>
        <v>140</v>
      </c>
    </row>
    <row r="104" spans="2:10" ht="18.75" x14ac:dyDescent="0.3">
      <c r="B104" s="129" t="s">
        <v>174</v>
      </c>
      <c r="C104" s="130">
        <v>44368</v>
      </c>
      <c r="D104" s="130">
        <v>45838</v>
      </c>
      <c r="E104" s="131" t="s">
        <v>186</v>
      </c>
      <c r="F104" s="110" t="s">
        <v>16</v>
      </c>
      <c r="G104" s="110">
        <v>98</v>
      </c>
      <c r="H104" s="132">
        <v>1</v>
      </c>
      <c r="I104" s="183">
        <v>257</v>
      </c>
      <c r="J104" s="174">
        <f t="shared" si="1"/>
        <v>257</v>
      </c>
    </row>
    <row r="105" spans="2:10" ht="18.75" x14ac:dyDescent="0.3">
      <c r="B105" s="129" t="s">
        <v>174</v>
      </c>
      <c r="C105" s="130">
        <v>44368</v>
      </c>
      <c r="D105" s="130">
        <v>45838</v>
      </c>
      <c r="E105" s="131" t="s">
        <v>187</v>
      </c>
      <c r="F105" s="110" t="s">
        <v>16</v>
      </c>
      <c r="G105" s="110">
        <v>99</v>
      </c>
      <c r="H105" s="132">
        <v>1</v>
      </c>
      <c r="I105" s="183">
        <v>430</v>
      </c>
      <c r="J105" s="174">
        <f t="shared" si="1"/>
        <v>430</v>
      </c>
    </row>
    <row r="106" spans="2:10" ht="18.75" x14ac:dyDescent="0.3">
      <c r="B106" s="117" t="s">
        <v>174</v>
      </c>
      <c r="C106" s="114" t="s">
        <v>188</v>
      </c>
      <c r="D106" s="115">
        <v>45838</v>
      </c>
      <c r="E106" s="118" t="s">
        <v>189</v>
      </c>
      <c r="F106" s="110" t="s">
        <v>16</v>
      </c>
      <c r="G106" s="110">
        <v>100</v>
      </c>
      <c r="H106" s="119">
        <v>9</v>
      </c>
      <c r="I106" s="179">
        <v>10920</v>
      </c>
      <c r="J106" s="174">
        <f t="shared" si="1"/>
        <v>98280</v>
      </c>
    </row>
    <row r="107" spans="2:10" ht="18.75" x14ac:dyDescent="0.3">
      <c r="B107" s="117" t="s">
        <v>174</v>
      </c>
      <c r="C107" s="114" t="s">
        <v>190</v>
      </c>
      <c r="D107" s="115">
        <v>45838</v>
      </c>
      <c r="E107" s="118" t="s">
        <v>191</v>
      </c>
      <c r="F107" s="110" t="s">
        <v>16</v>
      </c>
      <c r="G107" s="110">
        <v>101</v>
      </c>
      <c r="H107" s="119">
        <v>1</v>
      </c>
      <c r="I107" s="179">
        <v>3650</v>
      </c>
      <c r="J107" s="174">
        <f t="shared" si="1"/>
        <v>3650</v>
      </c>
    </row>
    <row r="108" spans="2:10" ht="18.75" x14ac:dyDescent="0.3">
      <c r="B108" s="117" t="s">
        <v>174</v>
      </c>
      <c r="C108" s="114" t="s">
        <v>192</v>
      </c>
      <c r="D108" s="115">
        <v>45838</v>
      </c>
      <c r="E108" s="118" t="s">
        <v>193</v>
      </c>
      <c r="F108" s="110" t="s">
        <v>16</v>
      </c>
      <c r="G108" s="110">
        <v>102</v>
      </c>
      <c r="H108" s="119">
        <v>3</v>
      </c>
      <c r="I108" s="179">
        <v>5325</v>
      </c>
      <c r="J108" s="174">
        <f t="shared" si="1"/>
        <v>15975</v>
      </c>
    </row>
    <row r="109" spans="2:10" ht="18.75" x14ac:dyDescent="0.3">
      <c r="B109" s="117" t="s">
        <v>174</v>
      </c>
      <c r="C109" s="114" t="s">
        <v>194</v>
      </c>
      <c r="D109" s="115">
        <v>45838</v>
      </c>
      <c r="E109" s="118" t="s">
        <v>195</v>
      </c>
      <c r="F109" s="110" t="s">
        <v>16</v>
      </c>
      <c r="G109" s="110">
        <v>103</v>
      </c>
      <c r="H109" s="119">
        <v>156</v>
      </c>
      <c r="I109" s="179">
        <v>27.54</v>
      </c>
      <c r="J109" s="174">
        <f t="shared" si="1"/>
        <v>4296.24</v>
      </c>
    </row>
    <row r="110" spans="2:10" ht="18.75" x14ac:dyDescent="0.3">
      <c r="B110" s="117" t="s">
        <v>174</v>
      </c>
      <c r="C110" s="115">
        <v>44365</v>
      </c>
      <c r="D110" s="115">
        <v>45838</v>
      </c>
      <c r="E110" s="133" t="s">
        <v>196</v>
      </c>
      <c r="F110" s="110" t="s">
        <v>16</v>
      </c>
      <c r="G110" s="110">
        <v>104</v>
      </c>
      <c r="H110" s="119">
        <v>6</v>
      </c>
      <c r="I110" s="179">
        <v>23.6</v>
      </c>
      <c r="J110" s="174">
        <f t="shared" si="1"/>
        <v>141.60000000000002</v>
      </c>
    </row>
    <row r="111" spans="2:10" ht="18.75" x14ac:dyDescent="0.3">
      <c r="B111" s="117" t="s">
        <v>21</v>
      </c>
      <c r="C111" s="114" t="s">
        <v>197</v>
      </c>
      <c r="D111" s="115">
        <v>45838</v>
      </c>
      <c r="E111" s="118" t="s">
        <v>198</v>
      </c>
      <c r="F111" s="110" t="s">
        <v>16</v>
      </c>
      <c r="G111" s="110">
        <v>105</v>
      </c>
      <c r="H111" s="119">
        <v>9</v>
      </c>
      <c r="I111" s="179">
        <v>1213.04</v>
      </c>
      <c r="J111" s="174">
        <f t="shared" si="1"/>
        <v>10917.36</v>
      </c>
    </row>
    <row r="112" spans="2:10" ht="18.75" x14ac:dyDescent="0.3">
      <c r="B112" s="117" t="s">
        <v>149</v>
      </c>
      <c r="C112" s="114" t="s">
        <v>199</v>
      </c>
      <c r="D112" s="115">
        <v>45838</v>
      </c>
      <c r="E112" s="118" t="s">
        <v>200</v>
      </c>
      <c r="F112" s="110" t="s">
        <v>16</v>
      </c>
      <c r="G112" s="110">
        <v>106</v>
      </c>
      <c r="H112" s="119">
        <v>340</v>
      </c>
      <c r="I112" s="179">
        <v>95.2</v>
      </c>
      <c r="J112" s="174">
        <f t="shared" si="1"/>
        <v>32368</v>
      </c>
    </row>
    <row r="113" spans="2:10" ht="18.75" x14ac:dyDescent="0.3">
      <c r="B113" s="117" t="s">
        <v>61</v>
      </c>
      <c r="C113" s="114" t="s">
        <v>199</v>
      </c>
      <c r="D113" s="115">
        <v>45838</v>
      </c>
      <c r="E113" s="118" t="s">
        <v>201</v>
      </c>
      <c r="F113" s="110" t="s">
        <v>16</v>
      </c>
      <c r="G113" s="110">
        <v>107</v>
      </c>
      <c r="H113" s="119">
        <v>2</v>
      </c>
      <c r="I113" s="179">
        <v>11210</v>
      </c>
      <c r="J113" s="174">
        <f t="shared" si="1"/>
        <v>22420</v>
      </c>
    </row>
    <row r="114" spans="2:10" ht="18.75" x14ac:dyDescent="0.3">
      <c r="B114" s="117" t="s">
        <v>202</v>
      </c>
      <c r="C114" s="114" t="s">
        <v>203</v>
      </c>
      <c r="D114" s="115">
        <v>45838</v>
      </c>
      <c r="E114" s="118" t="s">
        <v>204</v>
      </c>
      <c r="F114" s="110" t="s">
        <v>16</v>
      </c>
      <c r="G114" s="110">
        <v>108</v>
      </c>
      <c r="H114" s="119">
        <v>39</v>
      </c>
      <c r="I114" s="179">
        <v>236</v>
      </c>
      <c r="J114" s="174">
        <f t="shared" si="1"/>
        <v>9204</v>
      </c>
    </row>
    <row r="115" spans="2:10" ht="18.75" x14ac:dyDescent="0.3">
      <c r="B115" s="117" t="s">
        <v>202</v>
      </c>
      <c r="C115" s="115">
        <v>45275</v>
      </c>
      <c r="D115" s="115">
        <v>45838</v>
      </c>
      <c r="E115" s="133" t="s">
        <v>205</v>
      </c>
      <c r="F115" s="110" t="s">
        <v>16</v>
      </c>
      <c r="G115" s="110">
        <v>109</v>
      </c>
      <c r="H115" s="119">
        <v>70</v>
      </c>
      <c r="I115" s="179">
        <v>31.5</v>
      </c>
      <c r="J115" s="174">
        <f t="shared" si="1"/>
        <v>2205</v>
      </c>
    </row>
    <row r="116" spans="2:10" ht="18.75" x14ac:dyDescent="0.3">
      <c r="B116" s="117" t="s">
        <v>202</v>
      </c>
      <c r="C116" s="114" t="s">
        <v>206</v>
      </c>
      <c r="D116" s="115">
        <v>45838</v>
      </c>
      <c r="E116" s="118" t="s">
        <v>207</v>
      </c>
      <c r="F116" s="110" t="s">
        <v>16</v>
      </c>
      <c r="G116" s="110">
        <v>110</v>
      </c>
      <c r="H116" s="119">
        <v>1544</v>
      </c>
      <c r="I116" s="179">
        <v>42.4328</v>
      </c>
      <c r="J116" s="174">
        <f t="shared" si="1"/>
        <v>65516.243199999997</v>
      </c>
    </row>
    <row r="117" spans="2:10" ht="18.75" x14ac:dyDescent="0.3">
      <c r="B117" s="117" t="s">
        <v>208</v>
      </c>
      <c r="C117" s="114" t="s">
        <v>209</v>
      </c>
      <c r="D117" s="115">
        <v>45838</v>
      </c>
      <c r="E117" s="118" t="s">
        <v>210</v>
      </c>
      <c r="F117" s="110" t="s">
        <v>16</v>
      </c>
      <c r="G117" s="110">
        <v>111</v>
      </c>
      <c r="H117" s="119">
        <v>2195</v>
      </c>
      <c r="I117" s="179">
        <v>24.09</v>
      </c>
      <c r="J117" s="174">
        <f t="shared" si="1"/>
        <v>52877.55</v>
      </c>
    </row>
    <row r="118" spans="2:10" ht="18.75" x14ac:dyDescent="0.3">
      <c r="B118" s="117" t="s">
        <v>208</v>
      </c>
      <c r="C118" s="114" t="s">
        <v>120</v>
      </c>
      <c r="D118" s="115">
        <v>45838</v>
      </c>
      <c r="E118" s="118" t="s">
        <v>211</v>
      </c>
      <c r="F118" s="110" t="s">
        <v>16</v>
      </c>
      <c r="G118" s="110">
        <v>112</v>
      </c>
      <c r="H118" s="119">
        <v>14</v>
      </c>
      <c r="I118" s="179">
        <v>24.09</v>
      </c>
      <c r="J118" s="174">
        <f t="shared" si="1"/>
        <v>337.26</v>
      </c>
    </row>
    <row r="119" spans="2:10" ht="18.75" x14ac:dyDescent="0.3">
      <c r="B119" s="117" t="s">
        <v>208</v>
      </c>
      <c r="C119" s="114" t="s">
        <v>120</v>
      </c>
      <c r="D119" s="115">
        <v>45838</v>
      </c>
      <c r="E119" s="118" t="s">
        <v>212</v>
      </c>
      <c r="F119" s="110" t="s">
        <v>16</v>
      </c>
      <c r="G119" s="110">
        <v>113</v>
      </c>
      <c r="H119" s="119">
        <v>13</v>
      </c>
      <c r="I119" s="179">
        <v>24.09</v>
      </c>
      <c r="J119" s="174">
        <f t="shared" si="1"/>
        <v>313.17</v>
      </c>
    </row>
    <row r="120" spans="2:10" ht="18.75" x14ac:dyDescent="0.3">
      <c r="B120" s="125" t="s">
        <v>208</v>
      </c>
      <c r="C120" s="126">
        <v>45100</v>
      </c>
      <c r="D120" s="126">
        <v>45838</v>
      </c>
      <c r="E120" s="127" t="s">
        <v>213</v>
      </c>
      <c r="F120" s="110" t="s">
        <v>16</v>
      </c>
      <c r="G120" s="110">
        <v>114</v>
      </c>
      <c r="H120" s="128">
        <v>7</v>
      </c>
      <c r="I120" s="182">
        <v>259.10000000000002</v>
      </c>
      <c r="J120" s="174">
        <f t="shared" si="1"/>
        <v>1813.7000000000003</v>
      </c>
    </row>
    <row r="121" spans="2:10" ht="18.75" x14ac:dyDescent="0.3">
      <c r="B121" s="125" t="s">
        <v>208</v>
      </c>
      <c r="C121" s="126">
        <v>45100</v>
      </c>
      <c r="D121" s="126">
        <v>45838</v>
      </c>
      <c r="E121" s="127" t="s">
        <v>214</v>
      </c>
      <c r="F121" s="110" t="s">
        <v>16</v>
      </c>
      <c r="G121" s="110">
        <v>115</v>
      </c>
      <c r="H121" s="128">
        <v>32</v>
      </c>
      <c r="I121" s="182">
        <v>185</v>
      </c>
      <c r="J121" s="174">
        <f t="shared" si="1"/>
        <v>5920</v>
      </c>
    </row>
    <row r="122" spans="2:10" ht="18.75" x14ac:dyDescent="0.3">
      <c r="B122" s="125" t="s">
        <v>208</v>
      </c>
      <c r="C122" s="126">
        <v>45100</v>
      </c>
      <c r="D122" s="126">
        <v>45838</v>
      </c>
      <c r="E122" s="127" t="s">
        <v>215</v>
      </c>
      <c r="F122" s="110" t="s">
        <v>16</v>
      </c>
      <c r="G122" s="110">
        <v>116</v>
      </c>
      <c r="H122" s="128">
        <v>10</v>
      </c>
      <c r="I122" s="182">
        <v>375.1</v>
      </c>
      <c r="J122" s="174">
        <f t="shared" si="1"/>
        <v>3751</v>
      </c>
    </row>
    <row r="123" spans="2:10" ht="18.75" x14ac:dyDescent="0.3">
      <c r="B123" s="117" t="s">
        <v>61</v>
      </c>
      <c r="C123" s="114" t="s">
        <v>120</v>
      </c>
      <c r="D123" s="115">
        <v>45838</v>
      </c>
      <c r="E123" s="118" t="s">
        <v>216</v>
      </c>
      <c r="F123" s="110" t="s">
        <v>16</v>
      </c>
      <c r="G123" s="110">
        <v>117</v>
      </c>
      <c r="H123" s="119">
        <v>12</v>
      </c>
      <c r="I123" s="179">
        <v>450.3</v>
      </c>
      <c r="J123" s="174">
        <f t="shared" si="1"/>
        <v>5403.6</v>
      </c>
    </row>
    <row r="124" spans="2:10" ht="18.75" x14ac:dyDescent="0.3">
      <c r="B124" s="117" t="s">
        <v>61</v>
      </c>
      <c r="C124" s="115">
        <v>45100</v>
      </c>
      <c r="D124" s="115">
        <v>45838</v>
      </c>
      <c r="E124" s="134" t="s">
        <v>217</v>
      </c>
      <c r="F124" s="110" t="s">
        <v>16</v>
      </c>
      <c r="G124" s="110">
        <v>118</v>
      </c>
      <c r="H124" s="119">
        <v>17</v>
      </c>
      <c r="I124" s="179">
        <v>197.6</v>
      </c>
      <c r="J124" s="174">
        <f t="shared" si="1"/>
        <v>3359.2</v>
      </c>
    </row>
    <row r="125" spans="2:10" ht="18.75" x14ac:dyDescent="0.3">
      <c r="B125" s="117" t="s">
        <v>61</v>
      </c>
      <c r="C125" s="114" t="s">
        <v>218</v>
      </c>
      <c r="D125" s="115">
        <v>45838</v>
      </c>
      <c r="E125" s="118" t="s">
        <v>219</v>
      </c>
      <c r="F125" s="110" t="s">
        <v>16</v>
      </c>
      <c r="G125" s="110">
        <v>119</v>
      </c>
      <c r="H125" s="119">
        <v>19</v>
      </c>
      <c r="I125" s="179">
        <v>225</v>
      </c>
      <c r="J125" s="174">
        <f t="shared" si="1"/>
        <v>4275</v>
      </c>
    </row>
    <row r="126" spans="2:10" ht="18.75" x14ac:dyDescent="0.3">
      <c r="B126" s="117" t="s">
        <v>208</v>
      </c>
      <c r="C126" s="114" t="s">
        <v>220</v>
      </c>
      <c r="D126" s="115">
        <v>45838</v>
      </c>
      <c r="E126" s="118" t="s">
        <v>221</v>
      </c>
      <c r="F126" s="110" t="s">
        <v>16</v>
      </c>
      <c r="G126" s="110">
        <v>120</v>
      </c>
      <c r="H126" s="119">
        <v>4</v>
      </c>
      <c r="I126" s="179">
        <v>425</v>
      </c>
      <c r="J126" s="174">
        <f t="shared" si="1"/>
        <v>1700</v>
      </c>
    </row>
    <row r="127" spans="2:10" ht="18.75" x14ac:dyDescent="0.3">
      <c r="B127" s="117" t="s">
        <v>208</v>
      </c>
      <c r="C127" s="115">
        <v>44442</v>
      </c>
      <c r="D127" s="115">
        <v>45838</v>
      </c>
      <c r="E127" s="135" t="s">
        <v>222</v>
      </c>
      <c r="F127" s="110" t="s">
        <v>16</v>
      </c>
      <c r="G127" s="110">
        <v>121</v>
      </c>
      <c r="H127" s="119">
        <v>3</v>
      </c>
      <c r="I127" s="179">
        <v>658</v>
      </c>
      <c r="J127" s="174">
        <f t="shared" si="1"/>
        <v>1974</v>
      </c>
    </row>
    <row r="128" spans="2:10" ht="18.75" x14ac:dyDescent="0.3">
      <c r="B128" s="117" t="s">
        <v>223</v>
      </c>
      <c r="C128" s="114" t="s">
        <v>224</v>
      </c>
      <c r="D128" s="115">
        <v>45838</v>
      </c>
      <c r="E128" s="118" t="s">
        <v>225</v>
      </c>
      <c r="F128" s="110" t="s">
        <v>16</v>
      </c>
      <c r="G128" s="110">
        <v>122</v>
      </c>
      <c r="H128" s="119">
        <v>12</v>
      </c>
      <c r="I128" s="179">
        <v>144.96</v>
      </c>
      <c r="J128" s="174">
        <f t="shared" si="1"/>
        <v>1739.52</v>
      </c>
    </row>
    <row r="129" spans="2:10" ht="18.75" x14ac:dyDescent="0.3">
      <c r="B129" s="117" t="s">
        <v>64</v>
      </c>
      <c r="C129" s="114" t="s">
        <v>170</v>
      </c>
      <c r="D129" s="115">
        <v>45838</v>
      </c>
      <c r="E129" s="118" t="s">
        <v>226</v>
      </c>
      <c r="F129" s="110" t="s">
        <v>16</v>
      </c>
      <c r="G129" s="110">
        <v>123</v>
      </c>
      <c r="H129" s="119">
        <v>20</v>
      </c>
      <c r="I129" s="179">
        <v>925.12</v>
      </c>
      <c r="J129" s="174">
        <f t="shared" si="1"/>
        <v>18502.400000000001</v>
      </c>
    </row>
    <row r="130" spans="2:10" ht="18.75" x14ac:dyDescent="0.3">
      <c r="B130" s="117" t="s">
        <v>64</v>
      </c>
      <c r="C130" s="114" t="s">
        <v>227</v>
      </c>
      <c r="D130" s="115">
        <v>45838</v>
      </c>
      <c r="E130" s="118" t="s">
        <v>228</v>
      </c>
      <c r="F130" s="110" t="s">
        <v>16</v>
      </c>
      <c r="G130" s="110">
        <v>124</v>
      </c>
      <c r="H130" s="119">
        <v>14</v>
      </c>
      <c r="I130" s="179">
        <v>227.505</v>
      </c>
      <c r="J130" s="174">
        <f t="shared" si="1"/>
        <v>3185.0699999999997</v>
      </c>
    </row>
    <row r="131" spans="2:10" ht="18.75" x14ac:dyDescent="0.3">
      <c r="B131" s="117" t="s">
        <v>64</v>
      </c>
      <c r="C131" s="114" t="s">
        <v>39</v>
      </c>
      <c r="D131" s="115">
        <v>45838</v>
      </c>
      <c r="E131" s="118" t="s">
        <v>229</v>
      </c>
      <c r="F131" s="110" t="s">
        <v>16</v>
      </c>
      <c r="G131" s="110">
        <v>125</v>
      </c>
      <c r="H131" s="119">
        <v>5</v>
      </c>
      <c r="I131" s="179">
        <v>125.08</v>
      </c>
      <c r="J131" s="174">
        <f t="shared" si="1"/>
        <v>625.4</v>
      </c>
    </row>
    <row r="132" spans="2:10" ht="18.75" x14ac:dyDescent="0.3">
      <c r="B132" s="117" t="s">
        <v>230</v>
      </c>
      <c r="C132" s="114" t="s">
        <v>231</v>
      </c>
      <c r="D132" s="115">
        <v>45838</v>
      </c>
      <c r="E132" s="118" t="s">
        <v>232</v>
      </c>
      <c r="F132" s="110" t="s">
        <v>16</v>
      </c>
      <c r="G132" s="110">
        <v>126</v>
      </c>
      <c r="H132" s="119">
        <v>123</v>
      </c>
      <c r="I132" s="179">
        <v>594</v>
      </c>
      <c r="J132" s="174">
        <f t="shared" si="1"/>
        <v>73062</v>
      </c>
    </row>
    <row r="133" spans="2:10" ht="18.75" x14ac:dyDescent="0.3">
      <c r="B133" s="117" t="s">
        <v>61</v>
      </c>
      <c r="C133" s="114" t="s">
        <v>233</v>
      </c>
      <c r="D133" s="115">
        <v>45838</v>
      </c>
      <c r="E133" s="118" t="s">
        <v>234</v>
      </c>
      <c r="F133" s="110" t="s">
        <v>16</v>
      </c>
      <c r="G133" s="110">
        <v>127</v>
      </c>
      <c r="H133" s="119">
        <v>20</v>
      </c>
      <c r="I133" s="179">
        <v>1819.86</v>
      </c>
      <c r="J133" s="174">
        <f t="shared" si="1"/>
        <v>36397.199999999997</v>
      </c>
    </row>
    <row r="134" spans="2:10" ht="18.75" x14ac:dyDescent="0.3">
      <c r="B134" s="117" t="s">
        <v>61</v>
      </c>
      <c r="C134" s="114" t="s">
        <v>141</v>
      </c>
      <c r="D134" s="115">
        <v>45838</v>
      </c>
      <c r="E134" s="118" t="s">
        <v>235</v>
      </c>
      <c r="F134" s="110" t="s">
        <v>16</v>
      </c>
      <c r="G134" s="110">
        <v>128</v>
      </c>
      <c r="H134" s="119">
        <v>12</v>
      </c>
      <c r="I134" s="179">
        <v>519.44000000000005</v>
      </c>
      <c r="J134" s="174">
        <f t="shared" si="1"/>
        <v>6233.2800000000007</v>
      </c>
    </row>
    <row r="135" spans="2:10" ht="18.75" x14ac:dyDescent="0.3">
      <c r="B135" s="117" t="s">
        <v>61</v>
      </c>
      <c r="C135" s="114" t="s">
        <v>236</v>
      </c>
      <c r="D135" s="115">
        <v>45838</v>
      </c>
      <c r="E135" s="118" t="s">
        <v>237</v>
      </c>
      <c r="F135" s="110" t="s">
        <v>16</v>
      </c>
      <c r="G135" s="110">
        <v>129</v>
      </c>
      <c r="H135" s="119">
        <v>37</v>
      </c>
      <c r="I135" s="179">
        <v>1999.1</v>
      </c>
      <c r="J135" s="174">
        <f t="shared" si="1"/>
        <v>73966.7</v>
      </c>
    </row>
    <row r="136" spans="2:10" ht="18.75" x14ac:dyDescent="0.3">
      <c r="B136" s="117" t="s">
        <v>61</v>
      </c>
      <c r="C136" s="114" t="s">
        <v>238</v>
      </c>
      <c r="D136" s="115">
        <v>45838</v>
      </c>
      <c r="E136" s="118" t="s">
        <v>239</v>
      </c>
      <c r="F136" s="110" t="s">
        <v>16</v>
      </c>
      <c r="G136" s="110">
        <v>130</v>
      </c>
      <c r="H136" s="119">
        <v>7</v>
      </c>
      <c r="I136" s="179">
        <v>823.05</v>
      </c>
      <c r="J136" s="174">
        <f t="shared" ref="J136:J199" si="2">SUM(H136*I136)</f>
        <v>5761.3499999999995</v>
      </c>
    </row>
    <row r="137" spans="2:10" ht="18.75" x14ac:dyDescent="0.3">
      <c r="B137" s="117" t="s">
        <v>61</v>
      </c>
      <c r="C137" s="114" t="s">
        <v>236</v>
      </c>
      <c r="D137" s="115">
        <v>45838</v>
      </c>
      <c r="E137" s="118" t="s">
        <v>240</v>
      </c>
      <c r="F137" s="110" t="s">
        <v>16</v>
      </c>
      <c r="G137" s="110">
        <v>131</v>
      </c>
      <c r="H137" s="119">
        <v>14</v>
      </c>
      <c r="I137" s="179">
        <v>888.89</v>
      </c>
      <c r="J137" s="174">
        <f t="shared" si="2"/>
        <v>12444.46</v>
      </c>
    </row>
    <row r="138" spans="2:10" ht="18.75" x14ac:dyDescent="0.3">
      <c r="B138" s="117" t="s">
        <v>61</v>
      </c>
      <c r="C138" s="114" t="s">
        <v>241</v>
      </c>
      <c r="D138" s="115">
        <v>45838</v>
      </c>
      <c r="E138" s="118" t="s">
        <v>242</v>
      </c>
      <c r="F138" s="110" t="s">
        <v>16</v>
      </c>
      <c r="G138" s="110">
        <v>132</v>
      </c>
      <c r="H138" s="119">
        <v>16</v>
      </c>
      <c r="I138" s="179">
        <v>888.89</v>
      </c>
      <c r="J138" s="174">
        <f t="shared" si="2"/>
        <v>14222.24</v>
      </c>
    </row>
    <row r="139" spans="2:10" ht="18.75" x14ac:dyDescent="0.3">
      <c r="B139" s="117" t="s">
        <v>61</v>
      </c>
      <c r="C139" s="114" t="s">
        <v>236</v>
      </c>
      <c r="D139" s="115">
        <v>45838</v>
      </c>
      <c r="E139" s="118" t="s">
        <v>243</v>
      </c>
      <c r="F139" s="110" t="s">
        <v>16</v>
      </c>
      <c r="G139" s="110">
        <v>133</v>
      </c>
      <c r="H139" s="119">
        <v>17</v>
      </c>
      <c r="I139" s="179">
        <v>2066.77</v>
      </c>
      <c r="J139" s="174">
        <f t="shared" si="2"/>
        <v>35135.089999999997</v>
      </c>
    </row>
    <row r="140" spans="2:10" ht="18.75" x14ac:dyDescent="0.3">
      <c r="B140" s="117" t="s">
        <v>61</v>
      </c>
      <c r="C140" s="114" t="s">
        <v>244</v>
      </c>
      <c r="D140" s="115">
        <v>45838</v>
      </c>
      <c r="E140" s="118" t="s">
        <v>245</v>
      </c>
      <c r="F140" s="110" t="s">
        <v>16</v>
      </c>
      <c r="G140" s="110">
        <v>134</v>
      </c>
      <c r="H140" s="119">
        <v>18</v>
      </c>
      <c r="I140" s="179">
        <v>830.37</v>
      </c>
      <c r="J140" s="174">
        <f t="shared" si="2"/>
        <v>14946.66</v>
      </c>
    </row>
    <row r="141" spans="2:10" ht="18.75" x14ac:dyDescent="0.3">
      <c r="B141" s="117" t="s">
        <v>61</v>
      </c>
      <c r="C141" s="114" t="s">
        <v>246</v>
      </c>
      <c r="D141" s="115">
        <v>45838</v>
      </c>
      <c r="E141" s="118" t="s">
        <v>247</v>
      </c>
      <c r="F141" s="110" t="s">
        <v>16</v>
      </c>
      <c r="G141" s="110">
        <v>135</v>
      </c>
      <c r="H141" s="119">
        <v>1</v>
      </c>
      <c r="I141" s="179">
        <v>1819.86</v>
      </c>
      <c r="J141" s="174">
        <f t="shared" si="2"/>
        <v>1819.86</v>
      </c>
    </row>
    <row r="142" spans="2:10" ht="18.75" x14ac:dyDescent="0.3">
      <c r="B142" s="117" t="s">
        <v>61</v>
      </c>
      <c r="C142" s="114" t="s">
        <v>135</v>
      </c>
      <c r="D142" s="115">
        <v>45838</v>
      </c>
      <c r="E142" s="118" t="s">
        <v>248</v>
      </c>
      <c r="F142" s="110" t="s">
        <v>16</v>
      </c>
      <c r="G142" s="110">
        <v>136</v>
      </c>
      <c r="H142" s="119">
        <v>5</v>
      </c>
      <c r="I142" s="179">
        <v>1999.1</v>
      </c>
      <c r="J142" s="174">
        <f t="shared" si="2"/>
        <v>9995.5</v>
      </c>
    </row>
    <row r="143" spans="2:10" ht="18.75" x14ac:dyDescent="0.3">
      <c r="B143" s="117" t="s">
        <v>61</v>
      </c>
      <c r="C143" s="114" t="s">
        <v>135</v>
      </c>
      <c r="D143" s="115">
        <v>45838</v>
      </c>
      <c r="E143" s="118" t="s">
        <v>249</v>
      </c>
      <c r="F143" s="110" t="s">
        <v>16</v>
      </c>
      <c r="G143" s="110">
        <v>137</v>
      </c>
      <c r="H143" s="119">
        <v>4</v>
      </c>
      <c r="I143" s="179">
        <v>1999.1</v>
      </c>
      <c r="J143" s="174">
        <f t="shared" si="2"/>
        <v>7996.4</v>
      </c>
    </row>
    <row r="144" spans="2:10" ht="18.75" x14ac:dyDescent="0.3">
      <c r="B144" s="117" t="s">
        <v>61</v>
      </c>
      <c r="C144" s="114" t="s">
        <v>135</v>
      </c>
      <c r="D144" s="115">
        <v>45838</v>
      </c>
      <c r="E144" s="118" t="s">
        <v>250</v>
      </c>
      <c r="F144" s="110" t="s">
        <v>16</v>
      </c>
      <c r="G144" s="110">
        <v>138</v>
      </c>
      <c r="H144" s="119">
        <v>3</v>
      </c>
      <c r="I144" s="179">
        <v>2066.77</v>
      </c>
      <c r="J144" s="174">
        <f t="shared" si="2"/>
        <v>6200.3099999999995</v>
      </c>
    </row>
    <row r="145" spans="2:10" ht="18.75" x14ac:dyDescent="0.3">
      <c r="B145" s="117" t="s">
        <v>61</v>
      </c>
      <c r="C145" s="114" t="s">
        <v>135</v>
      </c>
      <c r="D145" s="115">
        <v>45838</v>
      </c>
      <c r="E145" s="118" t="s">
        <v>251</v>
      </c>
      <c r="F145" s="110" t="s">
        <v>16</v>
      </c>
      <c r="G145" s="110">
        <v>139</v>
      </c>
      <c r="H145" s="119">
        <v>2</v>
      </c>
      <c r="I145" s="179">
        <v>523.04</v>
      </c>
      <c r="J145" s="174">
        <f t="shared" si="2"/>
        <v>1046.08</v>
      </c>
    </row>
    <row r="146" spans="2:10" ht="18.75" x14ac:dyDescent="0.3">
      <c r="B146" s="117" t="s">
        <v>61</v>
      </c>
      <c r="C146" s="114" t="s">
        <v>252</v>
      </c>
      <c r="D146" s="115">
        <v>45838</v>
      </c>
      <c r="E146" s="118" t="s">
        <v>253</v>
      </c>
      <c r="F146" s="110" t="s">
        <v>16</v>
      </c>
      <c r="G146" s="110">
        <v>140</v>
      </c>
      <c r="H146" s="119">
        <v>10</v>
      </c>
      <c r="I146" s="179">
        <v>813.91</v>
      </c>
      <c r="J146" s="174">
        <f t="shared" si="2"/>
        <v>8139.0999999999995</v>
      </c>
    </row>
    <row r="147" spans="2:10" ht="18.75" x14ac:dyDescent="0.3">
      <c r="B147" s="117" t="s">
        <v>61</v>
      </c>
      <c r="C147" s="114" t="s">
        <v>254</v>
      </c>
      <c r="D147" s="115">
        <v>45838</v>
      </c>
      <c r="E147" s="118" t="s">
        <v>255</v>
      </c>
      <c r="F147" s="110" t="s">
        <v>16</v>
      </c>
      <c r="G147" s="110">
        <v>141</v>
      </c>
      <c r="H147" s="119">
        <v>1</v>
      </c>
      <c r="I147" s="179">
        <v>804.76</v>
      </c>
      <c r="J147" s="174">
        <f t="shared" si="2"/>
        <v>804.76</v>
      </c>
    </row>
    <row r="148" spans="2:10" ht="18.75" x14ac:dyDescent="0.3">
      <c r="B148" s="117" t="s">
        <v>61</v>
      </c>
      <c r="C148" s="114" t="s">
        <v>256</v>
      </c>
      <c r="D148" s="115">
        <v>45838</v>
      </c>
      <c r="E148" s="118" t="s">
        <v>257</v>
      </c>
      <c r="F148" s="110" t="s">
        <v>16</v>
      </c>
      <c r="G148" s="110">
        <v>142</v>
      </c>
      <c r="H148" s="119">
        <v>19</v>
      </c>
      <c r="I148" s="179">
        <v>813.91</v>
      </c>
      <c r="J148" s="174">
        <f t="shared" si="2"/>
        <v>15464.289999999999</v>
      </c>
    </row>
    <row r="149" spans="2:10" ht="18.75" x14ac:dyDescent="0.3">
      <c r="B149" s="117" t="s">
        <v>61</v>
      </c>
      <c r="C149" s="114" t="s">
        <v>258</v>
      </c>
      <c r="D149" s="115">
        <v>45838</v>
      </c>
      <c r="E149" s="118" t="s">
        <v>259</v>
      </c>
      <c r="F149" s="110" t="s">
        <v>16</v>
      </c>
      <c r="G149" s="110">
        <v>143</v>
      </c>
      <c r="H149" s="119">
        <v>5</v>
      </c>
      <c r="I149" s="179">
        <v>523.24400000000003</v>
      </c>
      <c r="J149" s="174">
        <f t="shared" si="2"/>
        <v>2616.2200000000003</v>
      </c>
    </row>
    <row r="150" spans="2:10" ht="18.75" x14ac:dyDescent="0.3">
      <c r="B150" s="117" t="s">
        <v>61</v>
      </c>
      <c r="C150" s="114" t="s">
        <v>135</v>
      </c>
      <c r="D150" s="115">
        <v>45838</v>
      </c>
      <c r="E150" s="118" t="s">
        <v>260</v>
      </c>
      <c r="F150" s="110" t="s">
        <v>16</v>
      </c>
      <c r="G150" s="110">
        <v>144</v>
      </c>
      <c r="H150" s="119">
        <v>5</v>
      </c>
      <c r="I150" s="179">
        <v>813.90499999999997</v>
      </c>
      <c r="J150" s="174">
        <f t="shared" si="2"/>
        <v>4069.5249999999996</v>
      </c>
    </row>
    <row r="151" spans="2:10" ht="18.75" x14ac:dyDescent="0.3">
      <c r="B151" s="117" t="s">
        <v>61</v>
      </c>
      <c r="C151" s="114" t="s">
        <v>135</v>
      </c>
      <c r="D151" s="115">
        <v>45838</v>
      </c>
      <c r="E151" s="118" t="s">
        <v>261</v>
      </c>
      <c r="F151" s="110" t="s">
        <v>16</v>
      </c>
      <c r="G151" s="110">
        <v>145</v>
      </c>
      <c r="H151" s="119">
        <v>4</v>
      </c>
      <c r="I151" s="179">
        <v>804.76</v>
      </c>
      <c r="J151" s="174">
        <f t="shared" si="2"/>
        <v>3219.04</v>
      </c>
    </row>
    <row r="152" spans="2:10" ht="18.75" x14ac:dyDescent="0.3">
      <c r="B152" s="117" t="s">
        <v>61</v>
      </c>
      <c r="C152" s="114" t="s">
        <v>135</v>
      </c>
      <c r="D152" s="115">
        <v>45838</v>
      </c>
      <c r="E152" s="118" t="s">
        <v>262</v>
      </c>
      <c r="F152" s="110" t="s">
        <v>16</v>
      </c>
      <c r="G152" s="110">
        <v>146</v>
      </c>
      <c r="H152" s="119">
        <v>3</v>
      </c>
      <c r="I152" s="179">
        <v>813.90499999999997</v>
      </c>
      <c r="J152" s="174">
        <f t="shared" si="2"/>
        <v>2441.7150000000001</v>
      </c>
    </row>
    <row r="153" spans="2:10" ht="18.75" x14ac:dyDescent="0.3">
      <c r="B153" s="117" t="s">
        <v>61</v>
      </c>
      <c r="C153" s="114" t="s">
        <v>135</v>
      </c>
      <c r="D153" s="115">
        <v>45838</v>
      </c>
      <c r="E153" s="118" t="s">
        <v>263</v>
      </c>
      <c r="F153" s="110" t="s">
        <v>16</v>
      </c>
      <c r="G153" s="110">
        <v>147</v>
      </c>
      <c r="H153" s="119">
        <v>12</v>
      </c>
      <c r="I153" s="179">
        <v>838.35</v>
      </c>
      <c r="J153" s="174">
        <f t="shared" si="2"/>
        <v>10060.200000000001</v>
      </c>
    </row>
    <row r="154" spans="2:10" ht="18.75" x14ac:dyDescent="0.3">
      <c r="B154" s="117" t="s">
        <v>61</v>
      </c>
      <c r="C154" s="114" t="s">
        <v>264</v>
      </c>
      <c r="D154" s="115">
        <v>45838</v>
      </c>
      <c r="E154" s="118" t="s">
        <v>265</v>
      </c>
      <c r="F154" s="110" t="s">
        <v>16</v>
      </c>
      <c r="G154" s="110">
        <v>148</v>
      </c>
      <c r="H154" s="119">
        <v>6</v>
      </c>
      <c r="I154" s="179">
        <v>519.43600000000004</v>
      </c>
      <c r="J154" s="174">
        <f t="shared" si="2"/>
        <v>3116.616</v>
      </c>
    </row>
    <row r="155" spans="2:10" ht="18.75" x14ac:dyDescent="0.3">
      <c r="B155" s="117" t="s">
        <v>61</v>
      </c>
      <c r="C155" s="114" t="s">
        <v>135</v>
      </c>
      <c r="D155" s="115">
        <v>45838</v>
      </c>
      <c r="E155" s="118" t="s">
        <v>266</v>
      </c>
      <c r="F155" s="110" t="s">
        <v>16</v>
      </c>
      <c r="G155" s="110">
        <v>149</v>
      </c>
      <c r="H155" s="119">
        <v>4</v>
      </c>
      <c r="I155" s="179">
        <v>823.05</v>
      </c>
      <c r="J155" s="174">
        <f t="shared" si="2"/>
        <v>3292.2</v>
      </c>
    </row>
    <row r="156" spans="2:10" ht="18.75" x14ac:dyDescent="0.3">
      <c r="B156" s="117" t="s">
        <v>61</v>
      </c>
      <c r="C156" s="114" t="s">
        <v>135</v>
      </c>
      <c r="D156" s="115">
        <v>45838</v>
      </c>
      <c r="E156" s="118" t="s">
        <v>267</v>
      </c>
      <c r="F156" s="110" t="s">
        <v>16</v>
      </c>
      <c r="G156" s="110">
        <v>150</v>
      </c>
      <c r="H156" s="119">
        <v>5</v>
      </c>
      <c r="I156" s="179">
        <v>888.89399999999989</v>
      </c>
      <c r="J156" s="174">
        <f t="shared" si="2"/>
        <v>4444.4699999999993</v>
      </c>
    </row>
    <row r="157" spans="2:10" ht="18.75" x14ac:dyDescent="0.3">
      <c r="B157" s="117" t="s">
        <v>61</v>
      </c>
      <c r="C157" s="114" t="s">
        <v>135</v>
      </c>
      <c r="D157" s="115">
        <v>45838</v>
      </c>
      <c r="E157" s="118" t="s">
        <v>268</v>
      </c>
      <c r="F157" s="110" t="s">
        <v>16</v>
      </c>
      <c r="G157" s="110">
        <v>151</v>
      </c>
      <c r="H157" s="119">
        <v>5</v>
      </c>
      <c r="I157" s="179">
        <v>830.3660000000001</v>
      </c>
      <c r="J157" s="174">
        <f t="shared" si="2"/>
        <v>4151.8300000000008</v>
      </c>
    </row>
    <row r="158" spans="2:10" ht="18.75" x14ac:dyDescent="0.3">
      <c r="B158" s="117" t="s">
        <v>153</v>
      </c>
      <c r="C158" s="114" t="s">
        <v>135</v>
      </c>
      <c r="D158" s="115">
        <v>45838</v>
      </c>
      <c r="E158" s="118" t="s">
        <v>269</v>
      </c>
      <c r="F158" s="110" t="s">
        <v>16</v>
      </c>
      <c r="G158" s="110">
        <v>152</v>
      </c>
      <c r="H158" s="119">
        <v>503</v>
      </c>
      <c r="I158" s="179">
        <v>8.8800000000000008</v>
      </c>
      <c r="J158" s="174">
        <f t="shared" si="2"/>
        <v>4466.6400000000003</v>
      </c>
    </row>
    <row r="159" spans="2:10" ht="18.75" x14ac:dyDescent="0.3">
      <c r="B159" s="117" t="s">
        <v>153</v>
      </c>
      <c r="C159" s="114" t="s">
        <v>270</v>
      </c>
      <c r="D159" s="115">
        <v>45838</v>
      </c>
      <c r="E159" s="118" t="s">
        <v>271</v>
      </c>
      <c r="F159" s="110" t="s">
        <v>16</v>
      </c>
      <c r="G159" s="110">
        <v>153</v>
      </c>
      <c r="H159" s="119">
        <v>8</v>
      </c>
      <c r="I159" s="179">
        <v>56.09</v>
      </c>
      <c r="J159" s="174">
        <f t="shared" si="2"/>
        <v>448.72</v>
      </c>
    </row>
    <row r="160" spans="2:10" ht="18.75" x14ac:dyDescent="0.3">
      <c r="B160" s="117" t="s">
        <v>153</v>
      </c>
      <c r="C160" s="114" t="s">
        <v>68</v>
      </c>
      <c r="D160" s="115">
        <v>45838</v>
      </c>
      <c r="E160" s="118" t="s">
        <v>272</v>
      </c>
      <c r="F160" s="110" t="s">
        <v>16</v>
      </c>
      <c r="G160" s="110">
        <v>154</v>
      </c>
      <c r="H160" s="119">
        <v>144</v>
      </c>
      <c r="I160" s="179">
        <v>188.01</v>
      </c>
      <c r="J160" s="174">
        <f t="shared" si="2"/>
        <v>27073.439999999999</v>
      </c>
    </row>
    <row r="161" spans="2:10" ht="18.75" x14ac:dyDescent="0.3">
      <c r="B161" s="117" t="s">
        <v>153</v>
      </c>
      <c r="C161" s="114" t="s">
        <v>68</v>
      </c>
      <c r="D161" s="115">
        <v>45838</v>
      </c>
      <c r="E161" s="118" t="s">
        <v>273</v>
      </c>
      <c r="F161" s="110" t="s">
        <v>16</v>
      </c>
      <c r="G161" s="110">
        <v>155</v>
      </c>
      <c r="H161" s="119">
        <v>19</v>
      </c>
      <c r="I161" s="179">
        <v>177</v>
      </c>
      <c r="J161" s="174">
        <f t="shared" si="2"/>
        <v>3363</v>
      </c>
    </row>
    <row r="162" spans="2:10" ht="18.75" x14ac:dyDescent="0.3">
      <c r="B162" s="117" t="s">
        <v>21</v>
      </c>
      <c r="C162" s="114" t="s">
        <v>274</v>
      </c>
      <c r="D162" s="115">
        <v>45838</v>
      </c>
      <c r="E162" s="118" t="s">
        <v>275</v>
      </c>
      <c r="F162" s="110" t="s">
        <v>16</v>
      </c>
      <c r="G162" s="110">
        <v>156</v>
      </c>
      <c r="H162" s="119">
        <v>2</v>
      </c>
      <c r="I162" s="179">
        <v>177</v>
      </c>
      <c r="J162" s="174">
        <f t="shared" si="2"/>
        <v>354</v>
      </c>
    </row>
    <row r="163" spans="2:10" ht="18.75" x14ac:dyDescent="0.3">
      <c r="B163" s="117" t="s">
        <v>21</v>
      </c>
      <c r="C163" s="114" t="s">
        <v>274</v>
      </c>
      <c r="D163" s="115">
        <v>45838</v>
      </c>
      <c r="E163" s="118" t="s">
        <v>276</v>
      </c>
      <c r="F163" s="110" t="s">
        <v>16</v>
      </c>
      <c r="G163" s="110">
        <v>157</v>
      </c>
      <c r="H163" s="119">
        <v>5</v>
      </c>
      <c r="I163" s="179">
        <v>177</v>
      </c>
      <c r="J163" s="174">
        <f t="shared" si="2"/>
        <v>885</v>
      </c>
    </row>
    <row r="164" spans="2:10" ht="18.75" x14ac:dyDescent="0.3">
      <c r="B164" s="117" t="s">
        <v>277</v>
      </c>
      <c r="C164" s="114" t="s">
        <v>274</v>
      </c>
      <c r="D164" s="115">
        <v>45838</v>
      </c>
      <c r="E164" s="118" t="s">
        <v>278</v>
      </c>
      <c r="F164" s="110" t="s">
        <v>16</v>
      </c>
      <c r="G164" s="110">
        <v>158</v>
      </c>
      <c r="H164" s="119">
        <v>2</v>
      </c>
      <c r="I164" s="179">
        <v>177</v>
      </c>
      <c r="J164" s="174">
        <f t="shared" si="2"/>
        <v>354</v>
      </c>
    </row>
    <row r="165" spans="2:10" ht="18.75" x14ac:dyDescent="0.3">
      <c r="B165" s="117" t="s">
        <v>277</v>
      </c>
      <c r="C165" s="115">
        <v>45204</v>
      </c>
      <c r="D165" s="115">
        <v>45838</v>
      </c>
      <c r="E165" s="135" t="s">
        <v>279</v>
      </c>
      <c r="F165" s="110" t="s">
        <v>16</v>
      </c>
      <c r="G165" s="110">
        <v>159</v>
      </c>
      <c r="H165" s="119">
        <v>16</v>
      </c>
      <c r="I165" s="179">
        <v>188.55</v>
      </c>
      <c r="J165" s="174">
        <f t="shared" si="2"/>
        <v>3016.8</v>
      </c>
    </row>
    <row r="166" spans="2:10" ht="18.75" x14ac:dyDescent="0.3">
      <c r="B166" s="117" t="s">
        <v>58</v>
      </c>
      <c r="C166" s="114" t="s">
        <v>274</v>
      </c>
      <c r="D166" s="115">
        <v>45838</v>
      </c>
      <c r="E166" s="118" t="s">
        <v>280</v>
      </c>
      <c r="F166" s="110" t="s">
        <v>16</v>
      </c>
      <c r="G166" s="110">
        <v>160</v>
      </c>
      <c r="H166" s="119">
        <v>33</v>
      </c>
      <c r="I166" s="179">
        <v>177</v>
      </c>
      <c r="J166" s="174">
        <f t="shared" si="2"/>
        <v>5841</v>
      </c>
    </row>
    <row r="167" spans="2:10" ht="18.75" x14ac:dyDescent="0.3">
      <c r="B167" s="117" t="s">
        <v>58</v>
      </c>
      <c r="C167" s="114" t="s">
        <v>274</v>
      </c>
      <c r="D167" s="115">
        <v>45838</v>
      </c>
      <c r="E167" s="118" t="s">
        <v>281</v>
      </c>
      <c r="F167" s="110" t="s">
        <v>16</v>
      </c>
      <c r="G167" s="110">
        <v>161</v>
      </c>
      <c r="H167" s="119">
        <v>11</v>
      </c>
      <c r="I167" s="179">
        <v>188.55</v>
      </c>
      <c r="J167" s="174">
        <f t="shared" si="2"/>
        <v>2074.0500000000002</v>
      </c>
    </row>
    <row r="168" spans="2:10" ht="18.75" x14ac:dyDescent="0.3">
      <c r="B168" s="117" t="s">
        <v>64</v>
      </c>
      <c r="C168" s="114" t="s">
        <v>68</v>
      </c>
      <c r="D168" s="115">
        <v>45838</v>
      </c>
      <c r="E168" s="118" t="s">
        <v>282</v>
      </c>
      <c r="F168" s="110" t="s">
        <v>16</v>
      </c>
      <c r="G168" s="110">
        <v>162</v>
      </c>
      <c r="H168" s="119">
        <v>3</v>
      </c>
      <c r="I168" s="179">
        <v>177</v>
      </c>
      <c r="J168" s="174">
        <f t="shared" si="2"/>
        <v>531</v>
      </c>
    </row>
    <row r="169" spans="2:10" ht="18.75" x14ac:dyDescent="0.3">
      <c r="B169" s="117" t="s">
        <v>64</v>
      </c>
      <c r="C169" s="114" t="s">
        <v>274</v>
      </c>
      <c r="D169" s="115">
        <v>45838</v>
      </c>
      <c r="E169" s="118" t="s">
        <v>283</v>
      </c>
      <c r="F169" s="110" t="s">
        <v>16</v>
      </c>
      <c r="G169" s="110">
        <v>163</v>
      </c>
      <c r="H169" s="119">
        <v>6</v>
      </c>
      <c r="I169" s="179">
        <v>2124</v>
      </c>
      <c r="J169" s="174">
        <f t="shared" si="2"/>
        <v>12744</v>
      </c>
    </row>
    <row r="170" spans="2:10" ht="18.75" x14ac:dyDescent="0.3">
      <c r="B170" s="125" t="s">
        <v>64</v>
      </c>
      <c r="C170" s="126">
        <v>45204</v>
      </c>
      <c r="D170" s="126">
        <v>45838</v>
      </c>
      <c r="E170" s="127" t="s">
        <v>284</v>
      </c>
      <c r="F170" s="110" t="s">
        <v>16</v>
      </c>
      <c r="G170" s="110">
        <v>164</v>
      </c>
      <c r="H170" s="128">
        <v>10</v>
      </c>
      <c r="I170" s="182">
        <v>180</v>
      </c>
      <c r="J170" s="174">
        <f t="shared" si="2"/>
        <v>1800</v>
      </c>
    </row>
    <row r="171" spans="2:10" ht="18.75" x14ac:dyDescent="0.3">
      <c r="B171" s="125" t="s">
        <v>64</v>
      </c>
      <c r="C171" s="126">
        <v>45204</v>
      </c>
      <c r="D171" s="126">
        <v>45838</v>
      </c>
      <c r="E171" s="127" t="s">
        <v>285</v>
      </c>
      <c r="F171" s="110" t="s">
        <v>16</v>
      </c>
      <c r="G171" s="110">
        <v>165</v>
      </c>
      <c r="H171" s="128">
        <v>36</v>
      </c>
      <c r="I171" s="182">
        <v>165</v>
      </c>
      <c r="J171" s="174">
        <f t="shared" si="2"/>
        <v>5940</v>
      </c>
    </row>
    <row r="172" spans="2:10" ht="18.75" x14ac:dyDescent="0.3">
      <c r="B172" s="117" t="s">
        <v>64</v>
      </c>
      <c r="C172" s="115">
        <v>45204</v>
      </c>
      <c r="D172" s="115">
        <v>45838</v>
      </c>
      <c r="E172" s="133" t="s">
        <v>286</v>
      </c>
      <c r="F172" s="110" t="s">
        <v>16</v>
      </c>
      <c r="G172" s="110">
        <v>166</v>
      </c>
      <c r="H172" s="119">
        <v>2</v>
      </c>
      <c r="I172" s="179">
        <v>2293.92</v>
      </c>
      <c r="J172" s="174">
        <f t="shared" si="2"/>
        <v>4587.84</v>
      </c>
    </row>
    <row r="173" spans="2:10" ht="18.75" x14ac:dyDescent="0.3">
      <c r="B173" s="117" t="s">
        <v>64</v>
      </c>
      <c r="C173" s="115">
        <v>44564</v>
      </c>
      <c r="D173" s="115">
        <v>45838</v>
      </c>
      <c r="E173" s="136" t="s">
        <v>287</v>
      </c>
      <c r="F173" s="110" t="s">
        <v>16</v>
      </c>
      <c r="G173" s="110">
        <v>167</v>
      </c>
      <c r="H173" s="119">
        <v>6</v>
      </c>
      <c r="I173" s="179">
        <v>1003</v>
      </c>
      <c r="J173" s="174">
        <f t="shared" si="2"/>
        <v>6018</v>
      </c>
    </row>
    <row r="174" spans="2:10" ht="18.75" x14ac:dyDescent="0.3">
      <c r="B174" s="125" t="s">
        <v>64</v>
      </c>
      <c r="C174" s="126">
        <v>44564</v>
      </c>
      <c r="D174" s="126">
        <v>45838</v>
      </c>
      <c r="E174" s="127" t="s">
        <v>288</v>
      </c>
      <c r="F174" s="110" t="s">
        <v>16</v>
      </c>
      <c r="G174" s="110">
        <v>168</v>
      </c>
      <c r="H174" s="128">
        <v>5</v>
      </c>
      <c r="I174" s="182">
        <v>1322</v>
      </c>
      <c r="J174" s="174">
        <f t="shared" si="2"/>
        <v>6610</v>
      </c>
    </row>
    <row r="175" spans="2:10" ht="18.75" x14ac:dyDescent="0.3">
      <c r="B175" s="129" t="s">
        <v>64</v>
      </c>
      <c r="C175" s="130">
        <v>44564</v>
      </c>
      <c r="D175" s="130">
        <v>45838</v>
      </c>
      <c r="E175" s="131" t="s">
        <v>289</v>
      </c>
      <c r="F175" s="110" t="s">
        <v>16</v>
      </c>
      <c r="G175" s="110">
        <v>169</v>
      </c>
      <c r="H175" s="132">
        <v>2</v>
      </c>
      <c r="I175" s="183">
        <v>1079.94</v>
      </c>
      <c r="J175" s="174">
        <f t="shared" si="2"/>
        <v>2159.88</v>
      </c>
    </row>
    <row r="176" spans="2:10" ht="18.75" x14ac:dyDescent="0.3">
      <c r="B176" s="117" t="s">
        <v>64</v>
      </c>
      <c r="C176" s="115">
        <v>44564</v>
      </c>
      <c r="D176" s="115">
        <v>45838</v>
      </c>
      <c r="E176" s="133" t="s">
        <v>290</v>
      </c>
      <c r="F176" s="110" t="s">
        <v>16</v>
      </c>
      <c r="G176" s="110">
        <v>170</v>
      </c>
      <c r="H176" s="119">
        <v>13</v>
      </c>
      <c r="I176" s="179">
        <v>147</v>
      </c>
      <c r="J176" s="174">
        <f t="shared" si="2"/>
        <v>1911</v>
      </c>
    </row>
    <row r="177" spans="2:10" ht="18.75" x14ac:dyDescent="0.3">
      <c r="B177" s="125" t="s">
        <v>64</v>
      </c>
      <c r="C177" s="126">
        <v>44564</v>
      </c>
      <c r="D177" s="126">
        <v>45838</v>
      </c>
      <c r="E177" s="127" t="s">
        <v>291</v>
      </c>
      <c r="F177" s="110" t="s">
        <v>16</v>
      </c>
      <c r="G177" s="110">
        <v>171</v>
      </c>
      <c r="H177" s="128">
        <v>1</v>
      </c>
      <c r="I177" s="182">
        <v>3925</v>
      </c>
      <c r="J177" s="174">
        <f t="shared" si="2"/>
        <v>3925</v>
      </c>
    </row>
    <row r="178" spans="2:10" ht="18.75" x14ac:dyDescent="0.3">
      <c r="B178" s="125" t="s">
        <v>64</v>
      </c>
      <c r="C178" s="126">
        <v>44564</v>
      </c>
      <c r="D178" s="126">
        <v>45838</v>
      </c>
      <c r="E178" s="127" t="s">
        <v>292</v>
      </c>
      <c r="F178" s="110" t="s">
        <v>16</v>
      </c>
      <c r="G178" s="110">
        <v>172</v>
      </c>
      <c r="H178" s="128">
        <v>9</v>
      </c>
      <c r="I178" s="182">
        <v>1338</v>
      </c>
      <c r="J178" s="174">
        <f t="shared" si="2"/>
        <v>12042</v>
      </c>
    </row>
    <row r="179" spans="2:10" ht="18.75" x14ac:dyDescent="0.3">
      <c r="B179" s="125" t="s">
        <v>64</v>
      </c>
      <c r="C179" s="126">
        <v>44564</v>
      </c>
      <c r="D179" s="126">
        <v>45838</v>
      </c>
      <c r="E179" s="127" t="s">
        <v>293</v>
      </c>
      <c r="F179" s="110" t="s">
        <v>16</v>
      </c>
      <c r="G179" s="110">
        <v>173</v>
      </c>
      <c r="H179" s="128">
        <v>3</v>
      </c>
      <c r="I179" s="182">
        <v>455.1</v>
      </c>
      <c r="J179" s="174">
        <f t="shared" si="2"/>
        <v>1365.3000000000002</v>
      </c>
    </row>
    <row r="180" spans="2:10" ht="18.75" x14ac:dyDescent="0.3">
      <c r="B180" s="125" t="s">
        <v>64</v>
      </c>
      <c r="C180" s="126">
        <v>44564</v>
      </c>
      <c r="D180" s="126">
        <v>45838</v>
      </c>
      <c r="E180" s="127" t="s">
        <v>295</v>
      </c>
      <c r="F180" s="110" t="s">
        <v>16</v>
      </c>
      <c r="G180" s="110">
        <v>174</v>
      </c>
      <c r="H180" s="128">
        <v>2</v>
      </c>
      <c r="I180" s="182">
        <v>1325.15</v>
      </c>
      <c r="J180" s="174">
        <f t="shared" si="2"/>
        <v>2650.3</v>
      </c>
    </row>
    <row r="181" spans="2:10" ht="18.75" x14ac:dyDescent="0.3">
      <c r="B181" s="125" t="s">
        <v>64</v>
      </c>
      <c r="C181" s="126">
        <v>44564</v>
      </c>
      <c r="D181" s="126">
        <v>45838</v>
      </c>
      <c r="E181" s="127" t="s">
        <v>296</v>
      </c>
      <c r="F181" s="110" t="s">
        <v>16</v>
      </c>
      <c r="G181" s="110">
        <v>175</v>
      </c>
      <c r="H181" s="128">
        <v>5</v>
      </c>
      <c r="I181" s="182">
        <v>535.1</v>
      </c>
      <c r="J181" s="174">
        <f t="shared" si="2"/>
        <v>2675.5</v>
      </c>
    </row>
    <row r="182" spans="2:10" ht="18.75" x14ac:dyDescent="0.3">
      <c r="B182" s="125" t="s">
        <v>64</v>
      </c>
      <c r="C182" s="126">
        <v>44564</v>
      </c>
      <c r="D182" s="126">
        <v>45838</v>
      </c>
      <c r="E182" s="127" t="s">
        <v>297</v>
      </c>
      <c r="F182" s="110" t="s">
        <v>16</v>
      </c>
      <c r="G182" s="110">
        <v>176</v>
      </c>
      <c r="H182" s="128">
        <v>28</v>
      </c>
      <c r="I182" s="182">
        <v>125</v>
      </c>
      <c r="J182" s="174">
        <f t="shared" si="2"/>
        <v>3500</v>
      </c>
    </row>
    <row r="183" spans="2:10" ht="18.75" x14ac:dyDescent="0.3">
      <c r="B183" s="125" t="s">
        <v>64</v>
      </c>
      <c r="C183" s="126">
        <v>44564</v>
      </c>
      <c r="D183" s="126">
        <v>45838</v>
      </c>
      <c r="E183" s="127" t="s">
        <v>298</v>
      </c>
      <c r="F183" s="110" t="s">
        <v>16</v>
      </c>
      <c r="G183" s="110">
        <v>177</v>
      </c>
      <c r="H183" s="128">
        <v>5</v>
      </c>
      <c r="I183" s="182">
        <v>3245.1</v>
      </c>
      <c r="J183" s="174">
        <f t="shared" si="2"/>
        <v>16225.5</v>
      </c>
    </row>
    <row r="184" spans="2:10" ht="18.75" x14ac:dyDescent="0.3">
      <c r="B184" s="129" t="s">
        <v>64</v>
      </c>
      <c r="C184" s="130">
        <v>44564</v>
      </c>
      <c r="D184" s="130">
        <v>45838</v>
      </c>
      <c r="E184" s="134" t="s">
        <v>299</v>
      </c>
      <c r="F184" s="110" t="s">
        <v>16</v>
      </c>
      <c r="G184" s="110">
        <v>178</v>
      </c>
      <c r="H184" s="132">
        <v>4</v>
      </c>
      <c r="I184" s="183">
        <v>342</v>
      </c>
      <c r="J184" s="174">
        <f t="shared" si="2"/>
        <v>1368</v>
      </c>
    </row>
    <row r="185" spans="2:10" ht="18.75" x14ac:dyDescent="0.3">
      <c r="B185" s="117" t="s">
        <v>61</v>
      </c>
      <c r="C185" s="115">
        <v>44574</v>
      </c>
      <c r="D185" s="115">
        <v>45838</v>
      </c>
      <c r="E185" s="118" t="s">
        <v>300</v>
      </c>
      <c r="F185" s="110" t="s">
        <v>16</v>
      </c>
      <c r="G185" s="110">
        <v>179</v>
      </c>
      <c r="H185" s="119">
        <v>4</v>
      </c>
      <c r="I185" s="179">
        <v>1062</v>
      </c>
      <c r="J185" s="174">
        <f t="shared" si="2"/>
        <v>4248</v>
      </c>
    </row>
    <row r="186" spans="2:10" ht="18.75" x14ac:dyDescent="0.3">
      <c r="B186" s="117" t="s">
        <v>277</v>
      </c>
      <c r="C186" s="114" t="s">
        <v>301</v>
      </c>
      <c r="D186" s="115">
        <v>45838</v>
      </c>
      <c r="E186" s="118" t="s">
        <v>302</v>
      </c>
      <c r="F186" s="110" t="s">
        <v>16</v>
      </c>
      <c r="G186" s="110">
        <v>180</v>
      </c>
      <c r="H186" s="119">
        <v>24</v>
      </c>
      <c r="I186" s="179">
        <v>3098.3850000000002</v>
      </c>
      <c r="J186" s="174">
        <f t="shared" si="2"/>
        <v>74361.240000000005</v>
      </c>
    </row>
    <row r="187" spans="2:10" ht="18.75" x14ac:dyDescent="0.3">
      <c r="B187" s="129" t="s">
        <v>277</v>
      </c>
      <c r="C187" s="130">
        <v>44547</v>
      </c>
      <c r="D187" s="130">
        <v>45838</v>
      </c>
      <c r="E187" s="134" t="s">
        <v>303</v>
      </c>
      <c r="F187" s="110" t="s">
        <v>16</v>
      </c>
      <c r="G187" s="110">
        <v>181</v>
      </c>
      <c r="H187" s="132">
        <v>14</v>
      </c>
      <c r="I187" s="183">
        <v>114</v>
      </c>
      <c r="J187" s="174">
        <f t="shared" si="2"/>
        <v>1596</v>
      </c>
    </row>
    <row r="188" spans="2:10" ht="18.75" x14ac:dyDescent="0.3">
      <c r="B188" s="117" t="s">
        <v>58</v>
      </c>
      <c r="C188" s="114" t="s">
        <v>135</v>
      </c>
      <c r="D188" s="115">
        <v>45838</v>
      </c>
      <c r="E188" s="118" t="s">
        <v>304</v>
      </c>
      <c r="F188" s="110" t="s">
        <v>16</v>
      </c>
      <c r="G188" s="110">
        <v>182</v>
      </c>
      <c r="H188" s="119">
        <v>64</v>
      </c>
      <c r="I188" s="179">
        <v>1611.18</v>
      </c>
      <c r="J188" s="174">
        <f t="shared" si="2"/>
        <v>103115.52</v>
      </c>
    </row>
    <row r="189" spans="2:10" ht="18.75" x14ac:dyDescent="0.3">
      <c r="B189" s="117" t="s">
        <v>58</v>
      </c>
      <c r="C189" s="114" t="s">
        <v>306</v>
      </c>
      <c r="D189" s="115">
        <v>45838</v>
      </c>
      <c r="E189" s="118" t="s">
        <v>307</v>
      </c>
      <c r="F189" s="110" t="s">
        <v>16</v>
      </c>
      <c r="G189" s="110">
        <v>183</v>
      </c>
      <c r="H189" s="119">
        <v>2</v>
      </c>
      <c r="I189" s="179">
        <v>1095</v>
      </c>
      <c r="J189" s="174">
        <f t="shared" si="2"/>
        <v>2190</v>
      </c>
    </row>
    <row r="190" spans="2:10" ht="18.75" x14ac:dyDescent="0.3">
      <c r="B190" s="117" t="s">
        <v>58</v>
      </c>
      <c r="C190" s="114" t="s">
        <v>231</v>
      </c>
      <c r="D190" s="115">
        <v>45838</v>
      </c>
      <c r="E190" s="118" t="s">
        <v>308</v>
      </c>
      <c r="F190" s="110" t="s">
        <v>16</v>
      </c>
      <c r="G190" s="110">
        <v>184</v>
      </c>
      <c r="H190" s="119">
        <v>9</v>
      </c>
      <c r="I190" s="179">
        <v>1115.0999999999999</v>
      </c>
      <c r="J190" s="174">
        <f t="shared" si="2"/>
        <v>10035.9</v>
      </c>
    </row>
    <row r="191" spans="2:10" ht="18.75" x14ac:dyDescent="0.3">
      <c r="B191" s="117" t="s">
        <v>61</v>
      </c>
      <c r="C191" s="114" t="s">
        <v>68</v>
      </c>
      <c r="D191" s="115">
        <v>45838</v>
      </c>
      <c r="E191" s="118" t="s">
        <v>309</v>
      </c>
      <c r="F191" s="110" t="s">
        <v>16</v>
      </c>
      <c r="G191" s="110">
        <v>185</v>
      </c>
      <c r="H191" s="119">
        <v>15</v>
      </c>
      <c r="I191" s="179">
        <v>1315.71</v>
      </c>
      <c r="J191" s="174">
        <f t="shared" si="2"/>
        <v>19735.650000000001</v>
      </c>
    </row>
    <row r="192" spans="2:10" ht="18.75" x14ac:dyDescent="0.3">
      <c r="B192" s="117" t="s">
        <v>61</v>
      </c>
      <c r="C192" s="114" t="s">
        <v>68</v>
      </c>
      <c r="D192" s="115">
        <v>45838</v>
      </c>
      <c r="E192" s="118" t="s">
        <v>310</v>
      </c>
      <c r="F192" s="110" t="s">
        <v>16</v>
      </c>
      <c r="G192" s="110">
        <v>186</v>
      </c>
      <c r="H192" s="119">
        <v>22</v>
      </c>
      <c r="I192" s="179">
        <v>562.1</v>
      </c>
      <c r="J192" s="174">
        <f t="shared" si="2"/>
        <v>12366.2</v>
      </c>
    </row>
    <row r="193" spans="2:10" ht="18.75" x14ac:dyDescent="0.3">
      <c r="B193" s="117" t="s">
        <v>208</v>
      </c>
      <c r="C193" s="114" t="s">
        <v>68</v>
      </c>
      <c r="D193" s="115">
        <v>45838</v>
      </c>
      <c r="E193" s="118" t="s">
        <v>311</v>
      </c>
      <c r="F193" s="110" t="s">
        <v>16</v>
      </c>
      <c r="G193" s="110">
        <v>187</v>
      </c>
      <c r="H193" s="119">
        <v>15</v>
      </c>
      <c r="I193" s="179">
        <v>176.99</v>
      </c>
      <c r="J193" s="174">
        <f t="shared" si="2"/>
        <v>2654.8500000000004</v>
      </c>
    </row>
    <row r="194" spans="2:10" ht="18.75" x14ac:dyDescent="0.3">
      <c r="B194" s="117" t="s">
        <v>58</v>
      </c>
      <c r="C194" s="114" t="s">
        <v>312</v>
      </c>
      <c r="D194" s="115">
        <v>45838</v>
      </c>
      <c r="E194" s="118" t="s">
        <v>313</v>
      </c>
      <c r="F194" s="110" t="s">
        <v>16</v>
      </c>
      <c r="G194" s="110">
        <v>188</v>
      </c>
      <c r="H194" s="119">
        <v>4</v>
      </c>
      <c r="I194" s="179">
        <v>1350</v>
      </c>
      <c r="J194" s="174">
        <f t="shared" si="2"/>
        <v>5400</v>
      </c>
    </row>
    <row r="195" spans="2:10" ht="18.75" x14ac:dyDescent="0.3">
      <c r="B195" s="117" t="s">
        <v>61</v>
      </c>
      <c r="C195" s="114" t="s">
        <v>314</v>
      </c>
      <c r="D195" s="115">
        <v>45838</v>
      </c>
      <c r="E195" s="118" t="s">
        <v>315</v>
      </c>
      <c r="F195" s="110" t="s">
        <v>16</v>
      </c>
      <c r="G195" s="110">
        <v>189</v>
      </c>
      <c r="H195" s="119">
        <v>150</v>
      </c>
      <c r="I195" s="179">
        <v>173.46</v>
      </c>
      <c r="J195" s="174">
        <f t="shared" si="2"/>
        <v>26019</v>
      </c>
    </row>
    <row r="196" spans="2:10" ht="18.75" x14ac:dyDescent="0.3">
      <c r="B196" s="117" t="s">
        <v>64</v>
      </c>
      <c r="C196" s="114" t="s">
        <v>316</v>
      </c>
      <c r="D196" s="115">
        <v>45838</v>
      </c>
      <c r="E196" s="118" t="s">
        <v>317</v>
      </c>
      <c r="F196" s="110" t="s">
        <v>16</v>
      </c>
      <c r="G196" s="110">
        <v>190</v>
      </c>
      <c r="H196" s="119">
        <v>19</v>
      </c>
      <c r="I196" s="179">
        <v>1274.4000000000001</v>
      </c>
      <c r="J196" s="174">
        <f t="shared" si="2"/>
        <v>24213.600000000002</v>
      </c>
    </row>
    <row r="197" spans="2:10" ht="18.75" x14ac:dyDescent="0.3">
      <c r="B197" s="117" t="s">
        <v>64</v>
      </c>
      <c r="C197" s="114" t="s">
        <v>135</v>
      </c>
      <c r="D197" s="115">
        <v>45838</v>
      </c>
      <c r="E197" s="118" t="s">
        <v>318</v>
      </c>
      <c r="F197" s="110" t="s">
        <v>16</v>
      </c>
      <c r="G197" s="110">
        <v>191</v>
      </c>
      <c r="H197" s="119">
        <v>12</v>
      </c>
      <c r="I197" s="179">
        <v>844.24</v>
      </c>
      <c r="J197" s="174">
        <f t="shared" si="2"/>
        <v>10130.880000000001</v>
      </c>
    </row>
    <row r="198" spans="2:10" ht="18.75" x14ac:dyDescent="0.3">
      <c r="B198" s="117" t="s">
        <v>64</v>
      </c>
      <c r="C198" s="115">
        <v>45210</v>
      </c>
      <c r="D198" s="115">
        <v>45838</v>
      </c>
      <c r="E198" s="118" t="s">
        <v>319</v>
      </c>
      <c r="F198" s="110" t="s">
        <v>16</v>
      </c>
      <c r="G198" s="110">
        <v>192</v>
      </c>
      <c r="H198" s="119">
        <v>10</v>
      </c>
      <c r="I198" s="179">
        <v>1011.56</v>
      </c>
      <c r="J198" s="174">
        <f t="shared" si="2"/>
        <v>10115.599999999999</v>
      </c>
    </row>
    <row r="199" spans="2:10" ht="18.75" x14ac:dyDescent="0.3">
      <c r="B199" s="117" t="s">
        <v>58</v>
      </c>
      <c r="C199" s="115">
        <v>45210</v>
      </c>
      <c r="D199" s="115">
        <v>45838</v>
      </c>
      <c r="E199" s="118" t="s">
        <v>320</v>
      </c>
      <c r="F199" s="110" t="s">
        <v>16</v>
      </c>
      <c r="G199" s="110">
        <v>193</v>
      </c>
      <c r="H199" s="119">
        <v>12</v>
      </c>
      <c r="I199" s="179">
        <v>4022.42</v>
      </c>
      <c r="J199" s="174">
        <f t="shared" si="2"/>
        <v>48269.04</v>
      </c>
    </row>
    <row r="200" spans="2:10" ht="18.75" x14ac:dyDescent="0.3">
      <c r="B200" s="117" t="s">
        <v>58</v>
      </c>
      <c r="C200" s="114" t="s">
        <v>135</v>
      </c>
      <c r="D200" s="115">
        <v>45838</v>
      </c>
      <c r="E200" s="118" t="s">
        <v>321</v>
      </c>
      <c r="F200" s="110" t="s">
        <v>16</v>
      </c>
      <c r="G200" s="110">
        <v>194</v>
      </c>
      <c r="H200" s="119">
        <v>24</v>
      </c>
      <c r="I200" s="179">
        <v>1987.12</v>
      </c>
      <c r="J200" s="174">
        <f t="shared" ref="J200:J263" si="3">SUM(H200*I200)</f>
        <v>47690.879999999997</v>
      </c>
    </row>
    <row r="201" spans="2:10" ht="18.75" x14ac:dyDescent="0.3">
      <c r="B201" s="117" t="s">
        <v>58</v>
      </c>
      <c r="C201" s="114" t="s">
        <v>322</v>
      </c>
      <c r="D201" s="115">
        <v>45838</v>
      </c>
      <c r="E201" s="118" t="s">
        <v>323</v>
      </c>
      <c r="F201" s="110" t="s">
        <v>16</v>
      </c>
      <c r="G201" s="110">
        <v>195</v>
      </c>
      <c r="H201" s="119">
        <v>15</v>
      </c>
      <c r="I201" s="179">
        <v>808.27</v>
      </c>
      <c r="J201" s="174">
        <f t="shared" si="3"/>
        <v>12124.05</v>
      </c>
    </row>
    <row r="202" spans="2:10" ht="18.75" x14ac:dyDescent="0.3">
      <c r="B202" s="117" t="s">
        <v>58</v>
      </c>
      <c r="C202" s="115">
        <v>45210</v>
      </c>
      <c r="D202" s="115">
        <v>45838</v>
      </c>
      <c r="E202" s="118" t="s">
        <v>324</v>
      </c>
      <c r="F202" s="110" t="s">
        <v>16</v>
      </c>
      <c r="G202" s="110">
        <v>196</v>
      </c>
      <c r="H202" s="119">
        <v>2</v>
      </c>
      <c r="I202" s="179">
        <v>1948.2</v>
      </c>
      <c r="J202" s="174">
        <f t="shared" si="3"/>
        <v>3896.4</v>
      </c>
    </row>
    <row r="203" spans="2:10" ht="18.75" x14ac:dyDescent="0.3">
      <c r="B203" s="117" t="s">
        <v>58</v>
      </c>
      <c r="C203" s="114" t="s">
        <v>135</v>
      </c>
      <c r="D203" s="115">
        <v>45838</v>
      </c>
      <c r="E203" s="118" t="s">
        <v>325</v>
      </c>
      <c r="F203" s="110" t="s">
        <v>16</v>
      </c>
      <c r="G203" s="110">
        <v>197</v>
      </c>
      <c r="H203" s="119">
        <v>5</v>
      </c>
      <c r="I203" s="179">
        <v>1194.75</v>
      </c>
      <c r="J203" s="174">
        <f t="shared" si="3"/>
        <v>5973.75</v>
      </c>
    </row>
    <row r="204" spans="2:10" ht="18.75" x14ac:dyDescent="0.3">
      <c r="B204" s="117" t="s">
        <v>277</v>
      </c>
      <c r="C204" s="114" t="s">
        <v>135</v>
      </c>
      <c r="D204" s="115">
        <v>45838</v>
      </c>
      <c r="E204" s="118" t="s">
        <v>326</v>
      </c>
      <c r="F204" s="110" t="s">
        <v>16</v>
      </c>
      <c r="G204" s="110">
        <v>198</v>
      </c>
      <c r="H204" s="119">
        <v>4</v>
      </c>
      <c r="I204" s="179">
        <v>1738.19</v>
      </c>
      <c r="J204" s="174">
        <f t="shared" si="3"/>
        <v>6952.76</v>
      </c>
    </row>
    <row r="205" spans="2:10" ht="18.75" x14ac:dyDescent="0.3">
      <c r="B205" s="117" t="s">
        <v>58</v>
      </c>
      <c r="C205" s="114" t="s">
        <v>135</v>
      </c>
      <c r="D205" s="115">
        <v>45838</v>
      </c>
      <c r="E205" s="118" t="s">
        <v>327</v>
      </c>
      <c r="F205" s="110" t="s">
        <v>16</v>
      </c>
      <c r="G205" s="110">
        <v>199</v>
      </c>
      <c r="H205" s="119">
        <v>7</v>
      </c>
      <c r="I205" s="179">
        <v>978.12</v>
      </c>
      <c r="J205" s="174">
        <f t="shared" si="3"/>
        <v>6846.84</v>
      </c>
    </row>
    <row r="206" spans="2:10" ht="18.75" x14ac:dyDescent="0.3">
      <c r="B206" s="117" t="s">
        <v>58</v>
      </c>
      <c r="C206" s="114" t="s">
        <v>328</v>
      </c>
      <c r="D206" s="115">
        <v>45838</v>
      </c>
      <c r="E206" s="118" t="s">
        <v>329</v>
      </c>
      <c r="F206" s="110" t="s">
        <v>16</v>
      </c>
      <c r="G206" s="110">
        <v>200</v>
      </c>
      <c r="H206" s="119">
        <v>4</v>
      </c>
      <c r="I206" s="179">
        <v>898.08</v>
      </c>
      <c r="J206" s="174">
        <f t="shared" si="3"/>
        <v>3592.32</v>
      </c>
    </row>
    <row r="207" spans="2:10" ht="18.75" x14ac:dyDescent="0.3">
      <c r="B207" s="117" t="s">
        <v>58</v>
      </c>
      <c r="C207" s="114" t="s">
        <v>330</v>
      </c>
      <c r="D207" s="115">
        <v>45838</v>
      </c>
      <c r="E207" s="118" t="s">
        <v>331</v>
      </c>
      <c r="F207" s="110" t="s">
        <v>16</v>
      </c>
      <c r="G207" s="110">
        <v>201</v>
      </c>
      <c r="H207" s="119">
        <v>11</v>
      </c>
      <c r="I207" s="179">
        <v>898.08</v>
      </c>
      <c r="J207" s="174">
        <f t="shared" si="3"/>
        <v>9878.880000000001</v>
      </c>
    </row>
    <row r="208" spans="2:10" ht="18.75" x14ac:dyDescent="0.3">
      <c r="B208" s="117" t="s">
        <v>58</v>
      </c>
      <c r="C208" s="114" t="s">
        <v>332</v>
      </c>
      <c r="D208" s="115">
        <v>45838</v>
      </c>
      <c r="E208" s="118" t="s">
        <v>333</v>
      </c>
      <c r="F208" s="110" t="s">
        <v>16</v>
      </c>
      <c r="G208" s="110">
        <v>202</v>
      </c>
      <c r="H208" s="119">
        <v>3</v>
      </c>
      <c r="I208" s="179">
        <v>2104.86</v>
      </c>
      <c r="J208" s="174">
        <f t="shared" si="3"/>
        <v>6314.58</v>
      </c>
    </row>
    <row r="209" spans="2:10" ht="18.75" x14ac:dyDescent="0.3">
      <c r="B209" s="117" t="s">
        <v>58</v>
      </c>
      <c r="C209" s="114" t="s">
        <v>334</v>
      </c>
      <c r="D209" s="115">
        <v>45838</v>
      </c>
      <c r="E209" s="118" t="s">
        <v>335</v>
      </c>
      <c r="F209" s="110" t="s">
        <v>16</v>
      </c>
      <c r="G209" s="110">
        <v>203</v>
      </c>
      <c r="H209" s="119">
        <v>6</v>
      </c>
      <c r="I209" s="179">
        <v>2567.6799999999998</v>
      </c>
      <c r="J209" s="174">
        <f t="shared" si="3"/>
        <v>15406.079999999998</v>
      </c>
    </row>
    <row r="210" spans="2:10" ht="18.75" x14ac:dyDescent="0.3">
      <c r="B210" s="117" t="s">
        <v>58</v>
      </c>
      <c r="C210" s="114" t="s">
        <v>312</v>
      </c>
      <c r="D210" s="115">
        <v>45838</v>
      </c>
      <c r="E210" s="118" t="s">
        <v>336</v>
      </c>
      <c r="F210" s="110" t="s">
        <v>16</v>
      </c>
      <c r="G210" s="110">
        <v>204</v>
      </c>
      <c r="H210" s="119">
        <v>2</v>
      </c>
      <c r="I210" s="179">
        <v>1225</v>
      </c>
      <c r="J210" s="174">
        <f t="shared" si="3"/>
        <v>2450</v>
      </c>
    </row>
    <row r="211" spans="2:10" ht="18.75" x14ac:dyDescent="0.3">
      <c r="B211" s="117" t="s">
        <v>147</v>
      </c>
      <c r="C211" s="114" t="s">
        <v>337</v>
      </c>
      <c r="D211" s="115">
        <v>45838</v>
      </c>
      <c r="E211" s="118" t="s">
        <v>338</v>
      </c>
      <c r="F211" s="110" t="s">
        <v>16</v>
      </c>
      <c r="G211" s="110">
        <v>205</v>
      </c>
      <c r="H211" s="137">
        <v>475</v>
      </c>
      <c r="I211" s="184">
        <v>285</v>
      </c>
      <c r="J211" s="174">
        <f t="shared" si="3"/>
        <v>135375</v>
      </c>
    </row>
    <row r="212" spans="2:10" ht="18.75" x14ac:dyDescent="0.3">
      <c r="B212" s="117" t="s">
        <v>61</v>
      </c>
      <c r="C212" s="115">
        <v>45210</v>
      </c>
      <c r="D212" s="115">
        <v>45838</v>
      </c>
      <c r="E212" s="118" t="s">
        <v>339</v>
      </c>
      <c r="F212" s="110" t="s">
        <v>16</v>
      </c>
      <c r="G212" s="110">
        <v>206</v>
      </c>
      <c r="H212" s="119">
        <v>2</v>
      </c>
      <c r="I212" s="179">
        <v>4298.1499999999996</v>
      </c>
      <c r="J212" s="174">
        <f t="shared" si="3"/>
        <v>8596.2999999999993</v>
      </c>
    </row>
    <row r="213" spans="2:10" ht="18.75" x14ac:dyDescent="0.3">
      <c r="B213" s="117" t="s">
        <v>61</v>
      </c>
      <c r="C213" s="114" t="s">
        <v>340</v>
      </c>
      <c r="D213" s="115">
        <v>45838</v>
      </c>
      <c r="E213" s="118" t="s">
        <v>341</v>
      </c>
      <c r="F213" s="110" t="s">
        <v>16</v>
      </c>
      <c r="G213" s="110">
        <v>207</v>
      </c>
      <c r="H213" s="119">
        <v>3</v>
      </c>
      <c r="I213" s="179">
        <v>5432.13</v>
      </c>
      <c r="J213" s="174">
        <f t="shared" si="3"/>
        <v>16296.39</v>
      </c>
    </row>
    <row r="214" spans="2:10" ht="18.75" x14ac:dyDescent="0.3">
      <c r="B214" s="117" t="s">
        <v>61</v>
      </c>
      <c r="C214" s="114" t="s">
        <v>342</v>
      </c>
      <c r="D214" s="115">
        <v>45838</v>
      </c>
      <c r="E214" s="118" t="s">
        <v>343</v>
      </c>
      <c r="F214" s="110" t="s">
        <v>16</v>
      </c>
      <c r="G214" s="110">
        <v>208</v>
      </c>
      <c r="H214" s="119">
        <v>3</v>
      </c>
      <c r="I214" s="179">
        <v>14271.03</v>
      </c>
      <c r="J214" s="174">
        <f t="shared" si="3"/>
        <v>42813.090000000004</v>
      </c>
    </row>
    <row r="215" spans="2:10" ht="18.75" x14ac:dyDescent="0.3">
      <c r="B215" s="117" t="s">
        <v>61</v>
      </c>
      <c r="C215" s="114" t="s">
        <v>344</v>
      </c>
      <c r="D215" s="115">
        <v>45838</v>
      </c>
      <c r="E215" s="118" t="s">
        <v>345</v>
      </c>
      <c r="F215" s="110" t="s">
        <v>16</v>
      </c>
      <c r="G215" s="110">
        <v>209</v>
      </c>
      <c r="H215" s="119">
        <v>2</v>
      </c>
      <c r="I215" s="179">
        <v>5660.76</v>
      </c>
      <c r="J215" s="174">
        <f t="shared" si="3"/>
        <v>11321.52</v>
      </c>
    </row>
    <row r="216" spans="2:10" ht="18.75" x14ac:dyDescent="0.3">
      <c r="B216" s="117" t="s">
        <v>61</v>
      </c>
      <c r="C216" s="114" t="s">
        <v>346</v>
      </c>
      <c r="D216" s="115">
        <v>45838</v>
      </c>
      <c r="E216" s="118" t="s">
        <v>347</v>
      </c>
      <c r="F216" s="110" t="s">
        <v>16</v>
      </c>
      <c r="G216" s="110">
        <v>210</v>
      </c>
      <c r="H216" s="119">
        <v>3</v>
      </c>
      <c r="I216" s="179">
        <v>5980.83</v>
      </c>
      <c r="J216" s="174">
        <f t="shared" si="3"/>
        <v>17942.489999999998</v>
      </c>
    </row>
    <row r="217" spans="2:10" ht="18.75" x14ac:dyDescent="0.3">
      <c r="B217" s="117" t="s">
        <v>61</v>
      </c>
      <c r="C217" s="114" t="s">
        <v>348</v>
      </c>
      <c r="D217" s="115">
        <v>45838</v>
      </c>
      <c r="E217" s="118" t="s">
        <v>349</v>
      </c>
      <c r="F217" s="110" t="s">
        <v>16</v>
      </c>
      <c r="G217" s="110">
        <v>211</v>
      </c>
      <c r="H217" s="119">
        <v>4</v>
      </c>
      <c r="I217" s="179">
        <v>672.6</v>
      </c>
      <c r="J217" s="174">
        <f t="shared" si="3"/>
        <v>2690.4</v>
      </c>
    </row>
    <row r="218" spans="2:10" ht="18.75" x14ac:dyDescent="0.3">
      <c r="B218" s="117" t="s">
        <v>61</v>
      </c>
      <c r="C218" s="114" t="s">
        <v>203</v>
      </c>
      <c r="D218" s="115">
        <v>45838</v>
      </c>
      <c r="E218" s="118" t="s">
        <v>350</v>
      </c>
      <c r="F218" s="110" t="s">
        <v>16</v>
      </c>
      <c r="G218" s="110">
        <v>212</v>
      </c>
      <c r="H218" s="119">
        <v>2</v>
      </c>
      <c r="I218" s="179">
        <v>65.84</v>
      </c>
      <c r="J218" s="174">
        <f t="shared" si="3"/>
        <v>131.68</v>
      </c>
    </row>
    <row r="219" spans="2:10" ht="18.75" x14ac:dyDescent="0.3">
      <c r="B219" s="117" t="s">
        <v>61</v>
      </c>
      <c r="C219" s="114" t="s">
        <v>236</v>
      </c>
      <c r="D219" s="115">
        <v>45838</v>
      </c>
      <c r="E219" s="118" t="s">
        <v>351</v>
      </c>
      <c r="F219" s="110" t="s">
        <v>16</v>
      </c>
      <c r="G219" s="110">
        <v>213</v>
      </c>
      <c r="H219" s="119">
        <v>6</v>
      </c>
      <c r="I219" s="179">
        <v>438.96</v>
      </c>
      <c r="J219" s="174">
        <f t="shared" si="3"/>
        <v>2633.7599999999998</v>
      </c>
    </row>
    <row r="220" spans="2:10" ht="18.75" x14ac:dyDescent="0.3">
      <c r="B220" s="117" t="s">
        <v>61</v>
      </c>
      <c r="C220" s="114" t="s">
        <v>236</v>
      </c>
      <c r="D220" s="115">
        <v>45838</v>
      </c>
      <c r="E220" s="118" t="s">
        <v>352</v>
      </c>
      <c r="F220" s="110" t="s">
        <v>16</v>
      </c>
      <c r="G220" s="110">
        <v>214</v>
      </c>
      <c r="H220" s="119">
        <v>3</v>
      </c>
      <c r="I220" s="179">
        <v>923.65</v>
      </c>
      <c r="J220" s="174">
        <f t="shared" si="3"/>
        <v>2770.95</v>
      </c>
    </row>
    <row r="221" spans="2:10" ht="18.75" x14ac:dyDescent="0.3">
      <c r="B221" s="117" t="s">
        <v>149</v>
      </c>
      <c r="C221" s="114" t="s">
        <v>135</v>
      </c>
      <c r="D221" s="115">
        <v>45838</v>
      </c>
      <c r="E221" s="118" t="s">
        <v>353</v>
      </c>
      <c r="F221" s="110" t="s">
        <v>16</v>
      </c>
      <c r="G221" s="110">
        <v>215</v>
      </c>
      <c r="H221" s="119">
        <v>8</v>
      </c>
      <c r="I221" s="179">
        <v>235.92</v>
      </c>
      <c r="J221" s="174">
        <f t="shared" si="3"/>
        <v>1887.36</v>
      </c>
    </row>
    <row r="222" spans="2:10" ht="18.75" x14ac:dyDescent="0.3">
      <c r="B222" s="117" t="s">
        <v>61</v>
      </c>
      <c r="C222" s="114" t="s">
        <v>236</v>
      </c>
      <c r="D222" s="115">
        <v>45838</v>
      </c>
      <c r="E222" s="118" t="s">
        <v>354</v>
      </c>
      <c r="F222" s="110" t="s">
        <v>16</v>
      </c>
      <c r="G222" s="110">
        <v>216</v>
      </c>
      <c r="H222" s="137">
        <v>20</v>
      </c>
      <c r="I222" s="179">
        <v>165.2</v>
      </c>
      <c r="J222" s="174">
        <f t="shared" si="3"/>
        <v>3304</v>
      </c>
    </row>
    <row r="223" spans="2:10" ht="18.75" x14ac:dyDescent="0.3">
      <c r="B223" s="117" t="s">
        <v>61</v>
      </c>
      <c r="C223" s="114" t="s">
        <v>203</v>
      </c>
      <c r="D223" s="115">
        <v>45838</v>
      </c>
      <c r="E223" s="118" t="s">
        <v>355</v>
      </c>
      <c r="F223" s="110" t="s">
        <v>16</v>
      </c>
      <c r="G223" s="110">
        <v>217</v>
      </c>
      <c r="H223" s="119">
        <v>6</v>
      </c>
      <c r="I223" s="184">
        <v>929.38</v>
      </c>
      <c r="J223" s="174">
        <f t="shared" si="3"/>
        <v>5576.28</v>
      </c>
    </row>
    <row r="224" spans="2:10" ht="18.75" x14ac:dyDescent="0.3">
      <c r="B224" s="117" t="s">
        <v>61</v>
      </c>
      <c r="C224" s="114" t="s">
        <v>135</v>
      </c>
      <c r="D224" s="115">
        <v>45838</v>
      </c>
      <c r="E224" s="118" t="s">
        <v>356</v>
      </c>
      <c r="F224" s="110" t="s">
        <v>16</v>
      </c>
      <c r="G224" s="110">
        <v>218</v>
      </c>
      <c r="H224" s="119">
        <v>3</v>
      </c>
      <c r="I224" s="179">
        <v>235.92</v>
      </c>
      <c r="J224" s="174">
        <f t="shared" si="3"/>
        <v>707.76</v>
      </c>
    </row>
    <row r="225" spans="2:10" ht="18.75" x14ac:dyDescent="0.3">
      <c r="B225" s="117" t="s">
        <v>61</v>
      </c>
      <c r="C225" s="114" t="s">
        <v>135</v>
      </c>
      <c r="D225" s="115">
        <v>45838</v>
      </c>
      <c r="E225" s="118" t="s">
        <v>357</v>
      </c>
      <c r="F225" s="110" t="s">
        <v>16</v>
      </c>
      <c r="G225" s="110">
        <v>219</v>
      </c>
      <c r="H225" s="119">
        <v>3</v>
      </c>
      <c r="I225" s="179">
        <v>438.96</v>
      </c>
      <c r="J225" s="174">
        <f t="shared" si="3"/>
        <v>1316.8799999999999</v>
      </c>
    </row>
    <row r="226" spans="2:10" ht="18.75" x14ac:dyDescent="0.3">
      <c r="B226" s="117" t="s">
        <v>61</v>
      </c>
      <c r="C226" s="114" t="s">
        <v>135</v>
      </c>
      <c r="D226" s="115">
        <v>45838</v>
      </c>
      <c r="E226" s="118" t="s">
        <v>358</v>
      </c>
      <c r="F226" s="110" t="s">
        <v>16</v>
      </c>
      <c r="G226" s="110">
        <v>220</v>
      </c>
      <c r="H226" s="119">
        <v>4</v>
      </c>
      <c r="I226" s="179">
        <v>923.65</v>
      </c>
      <c r="J226" s="174">
        <f t="shared" si="3"/>
        <v>3694.6</v>
      </c>
    </row>
    <row r="227" spans="2:10" ht="18.75" x14ac:dyDescent="0.3">
      <c r="B227" s="117" t="s">
        <v>61</v>
      </c>
      <c r="C227" s="114" t="s">
        <v>359</v>
      </c>
      <c r="D227" s="115">
        <v>45838</v>
      </c>
      <c r="E227" s="118" t="s">
        <v>360</v>
      </c>
      <c r="F227" s="110" t="s">
        <v>16</v>
      </c>
      <c r="G227" s="110">
        <v>221</v>
      </c>
      <c r="H227" s="119">
        <v>10</v>
      </c>
      <c r="I227" s="179">
        <v>91.45</v>
      </c>
      <c r="J227" s="174">
        <f t="shared" si="3"/>
        <v>914.5</v>
      </c>
    </row>
    <row r="228" spans="2:10" ht="18.75" x14ac:dyDescent="0.3">
      <c r="B228" s="117" t="s">
        <v>61</v>
      </c>
      <c r="C228" s="114" t="s">
        <v>135</v>
      </c>
      <c r="D228" s="115">
        <v>45838</v>
      </c>
      <c r="E228" s="118" t="s">
        <v>361</v>
      </c>
      <c r="F228" s="110" t="s">
        <v>16</v>
      </c>
      <c r="G228" s="110">
        <v>222</v>
      </c>
      <c r="H228" s="119">
        <v>4</v>
      </c>
      <c r="I228" s="179">
        <v>929.38</v>
      </c>
      <c r="J228" s="174">
        <f t="shared" si="3"/>
        <v>3717.52</v>
      </c>
    </row>
    <row r="229" spans="2:10" ht="18.75" x14ac:dyDescent="0.3">
      <c r="B229" s="117" t="s">
        <v>61</v>
      </c>
      <c r="C229" s="114" t="s">
        <v>236</v>
      </c>
      <c r="D229" s="115">
        <v>45838</v>
      </c>
      <c r="E229" s="118" t="s">
        <v>362</v>
      </c>
      <c r="F229" s="110" t="s">
        <v>16</v>
      </c>
      <c r="G229" s="110">
        <v>223</v>
      </c>
      <c r="H229" s="119">
        <v>4</v>
      </c>
      <c r="I229" s="179">
        <v>240</v>
      </c>
      <c r="J229" s="174">
        <f t="shared" si="3"/>
        <v>960</v>
      </c>
    </row>
    <row r="230" spans="2:10" ht="18.75" x14ac:dyDescent="0.3">
      <c r="B230" s="117" t="s">
        <v>11</v>
      </c>
      <c r="C230" s="114" t="s">
        <v>363</v>
      </c>
      <c r="D230" s="115">
        <v>45838</v>
      </c>
      <c r="E230" s="118" t="s">
        <v>364</v>
      </c>
      <c r="F230" s="110" t="s">
        <v>16</v>
      </c>
      <c r="G230" s="110">
        <v>224</v>
      </c>
      <c r="H230" s="119">
        <v>2</v>
      </c>
      <c r="I230" s="179">
        <v>270</v>
      </c>
      <c r="J230" s="174">
        <f t="shared" si="3"/>
        <v>540</v>
      </c>
    </row>
    <row r="231" spans="2:10" ht="18.75" x14ac:dyDescent="0.3">
      <c r="B231" s="117" t="s">
        <v>64</v>
      </c>
      <c r="C231" s="114" t="s">
        <v>218</v>
      </c>
      <c r="D231" s="115">
        <v>45838</v>
      </c>
      <c r="E231" s="118" t="s">
        <v>365</v>
      </c>
      <c r="F231" s="110" t="s">
        <v>16</v>
      </c>
      <c r="G231" s="110">
        <v>225</v>
      </c>
      <c r="H231" s="119">
        <v>40</v>
      </c>
      <c r="I231" s="179">
        <v>77.900000000000006</v>
      </c>
      <c r="J231" s="174">
        <f t="shared" si="3"/>
        <v>3116</v>
      </c>
    </row>
    <row r="232" spans="2:10" ht="18.75" x14ac:dyDescent="0.3">
      <c r="B232" s="117" t="s">
        <v>64</v>
      </c>
      <c r="C232" s="114" t="s">
        <v>218</v>
      </c>
      <c r="D232" s="115">
        <v>45838</v>
      </c>
      <c r="E232" s="118" t="s">
        <v>366</v>
      </c>
      <c r="F232" s="110" t="s">
        <v>16</v>
      </c>
      <c r="G232" s="110">
        <v>226</v>
      </c>
      <c r="H232" s="119">
        <v>16</v>
      </c>
      <c r="I232" s="179">
        <v>76</v>
      </c>
      <c r="J232" s="174">
        <f t="shared" si="3"/>
        <v>1216</v>
      </c>
    </row>
    <row r="233" spans="2:10" ht="18.75" x14ac:dyDescent="0.3">
      <c r="B233" s="117" t="s">
        <v>64</v>
      </c>
      <c r="C233" s="114" t="s">
        <v>218</v>
      </c>
      <c r="D233" s="115">
        <v>45838</v>
      </c>
      <c r="E233" s="118" t="s">
        <v>367</v>
      </c>
      <c r="F233" s="110" t="s">
        <v>16</v>
      </c>
      <c r="G233" s="110">
        <v>227</v>
      </c>
      <c r="H233" s="119">
        <v>22</v>
      </c>
      <c r="I233" s="179">
        <v>590</v>
      </c>
      <c r="J233" s="174">
        <f t="shared" si="3"/>
        <v>12980</v>
      </c>
    </row>
    <row r="234" spans="2:10" ht="18.75" x14ac:dyDescent="0.3">
      <c r="B234" s="133" t="s">
        <v>132</v>
      </c>
      <c r="C234" s="115">
        <v>45210</v>
      </c>
      <c r="D234" s="115">
        <v>45838</v>
      </c>
      <c r="E234" s="118" t="s">
        <v>368</v>
      </c>
      <c r="F234" s="110" t="s">
        <v>16</v>
      </c>
      <c r="G234" s="110">
        <v>228</v>
      </c>
      <c r="H234" s="119">
        <v>14</v>
      </c>
      <c r="I234" s="179">
        <v>1003</v>
      </c>
      <c r="J234" s="174">
        <f t="shared" si="3"/>
        <v>14042</v>
      </c>
    </row>
    <row r="235" spans="2:10" ht="18.75" x14ac:dyDescent="0.3">
      <c r="B235" s="117" t="s">
        <v>61</v>
      </c>
      <c r="C235" s="114" t="s">
        <v>33</v>
      </c>
      <c r="D235" s="115">
        <v>45838</v>
      </c>
      <c r="E235" s="118" t="s">
        <v>369</v>
      </c>
      <c r="F235" s="110" t="s">
        <v>16</v>
      </c>
      <c r="G235" s="110">
        <v>229</v>
      </c>
      <c r="H235" s="119">
        <v>9</v>
      </c>
      <c r="I235" s="179">
        <v>82.41</v>
      </c>
      <c r="J235" s="174">
        <f t="shared" si="3"/>
        <v>741.68999999999994</v>
      </c>
    </row>
    <row r="236" spans="2:10" ht="18.75" x14ac:dyDescent="0.3">
      <c r="B236" s="117" t="s">
        <v>61</v>
      </c>
      <c r="C236" s="114" t="s">
        <v>33</v>
      </c>
      <c r="D236" s="115">
        <v>45838</v>
      </c>
      <c r="E236" s="118" t="s">
        <v>370</v>
      </c>
      <c r="F236" s="110" t="s">
        <v>16</v>
      </c>
      <c r="G236" s="110">
        <v>230</v>
      </c>
      <c r="H236" s="119">
        <v>7</v>
      </c>
      <c r="I236" s="179">
        <v>1125.1500000000001</v>
      </c>
      <c r="J236" s="174">
        <f t="shared" si="3"/>
        <v>7876.0500000000011</v>
      </c>
    </row>
    <row r="237" spans="2:10" ht="18.75" x14ac:dyDescent="0.3">
      <c r="B237" s="117" t="s">
        <v>61</v>
      </c>
      <c r="C237" s="114" t="s">
        <v>33</v>
      </c>
      <c r="D237" s="115">
        <v>45838</v>
      </c>
      <c r="E237" s="118" t="s">
        <v>371</v>
      </c>
      <c r="F237" s="110" t="s">
        <v>16</v>
      </c>
      <c r="G237" s="110">
        <v>231</v>
      </c>
      <c r="H237" s="119">
        <v>23</v>
      </c>
      <c r="I237" s="179">
        <v>1056.4000000000001</v>
      </c>
      <c r="J237" s="174">
        <f t="shared" si="3"/>
        <v>24297.200000000001</v>
      </c>
    </row>
    <row r="238" spans="2:10" ht="18.75" x14ac:dyDescent="0.3">
      <c r="B238" s="117" t="s">
        <v>61</v>
      </c>
      <c r="C238" s="114" t="s">
        <v>372</v>
      </c>
      <c r="D238" s="115">
        <v>45838</v>
      </c>
      <c r="E238" s="118" t="s">
        <v>373</v>
      </c>
      <c r="F238" s="110" t="s">
        <v>16</v>
      </c>
      <c r="G238" s="110">
        <v>232</v>
      </c>
      <c r="H238" s="119">
        <v>21</v>
      </c>
      <c r="I238" s="179">
        <v>1158.23</v>
      </c>
      <c r="J238" s="174">
        <f t="shared" si="3"/>
        <v>24322.83</v>
      </c>
    </row>
    <row r="239" spans="2:10" ht="18.75" x14ac:dyDescent="0.3">
      <c r="B239" s="117" t="s">
        <v>61</v>
      </c>
      <c r="C239" s="114" t="s">
        <v>33</v>
      </c>
      <c r="D239" s="115">
        <v>45838</v>
      </c>
      <c r="E239" s="118" t="s">
        <v>374</v>
      </c>
      <c r="F239" s="110" t="s">
        <v>16</v>
      </c>
      <c r="G239" s="110">
        <v>233</v>
      </c>
      <c r="H239" s="119">
        <v>3</v>
      </c>
      <c r="I239" s="179">
        <v>1235.1500000000001</v>
      </c>
      <c r="J239" s="174">
        <f t="shared" si="3"/>
        <v>3705.4500000000003</v>
      </c>
    </row>
    <row r="240" spans="2:10" ht="18.75" x14ac:dyDescent="0.3">
      <c r="B240" s="117" t="s">
        <v>74</v>
      </c>
      <c r="C240" s="114" t="s">
        <v>372</v>
      </c>
      <c r="D240" s="115">
        <v>45838</v>
      </c>
      <c r="E240" s="118" t="s">
        <v>375</v>
      </c>
      <c r="F240" s="110" t="s">
        <v>16</v>
      </c>
      <c r="G240" s="110">
        <v>234</v>
      </c>
      <c r="H240" s="119">
        <v>15</v>
      </c>
      <c r="I240" s="179">
        <v>1980.28</v>
      </c>
      <c r="J240" s="174">
        <f t="shared" si="3"/>
        <v>29704.2</v>
      </c>
    </row>
    <row r="241" spans="2:10" ht="18.75" x14ac:dyDescent="0.3">
      <c r="B241" s="117" t="s">
        <v>64</v>
      </c>
      <c r="C241" s="114" t="s">
        <v>33</v>
      </c>
      <c r="D241" s="115">
        <v>45838</v>
      </c>
      <c r="E241" s="118" t="s">
        <v>376</v>
      </c>
      <c r="F241" s="110" t="s">
        <v>16</v>
      </c>
      <c r="G241" s="110">
        <v>235</v>
      </c>
      <c r="H241" s="119">
        <v>2</v>
      </c>
      <c r="I241" s="179">
        <v>150</v>
      </c>
      <c r="J241" s="174">
        <f t="shared" si="3"/>
        <v>300</v>
      </c>
    </row>
    <row r="242" spans="2:10" ht="18.75" x14ac:dyDescent="0.3">
      <c r="B242" s="117" t="s">
        <v>58</v>
      </c>
      <c r="C242" s="114" t="s">
        <v>377</v>
      </c>
      <c r="D242" s="115">
        <v>45838</v>
      </c>
      <c r="E242" s="118" t="s">
        <v>378</v>
      </c>
      <c r="F242" s="110" t="s">
        <v>16</v>
      </c>
      <c r="G242" s="110">
        <v>236</v>
      </c>
      <c r="H242" s="119">
        <v>2</v>
      </c>
      <c r="I242" s="179">
        <v>2975.3</v>
      </c>
      <c r="J242" s="174">
        <f t="shared" si="3"/>
        <v>5950.6</v>
      </c>
    </row>
    <row r="243" spans="2:10" ht="18.75" x14ac:dyDescent="0.3">
      <c r="B243" s="117" t="s">
        <v>58</v>
      </c>
      <c r="C243" s="115">
        <v>45210</v>
      </c>
      <c r="D243" s="115">
        <v>45838</v>
      </c>
      <c r="E243" s="118" t="s">
        <v>379</v>
      </c>
      <c r="F243" s="110" t="s">
        <v>16</v>
      </c>
      <c r="G243" s="110">
        <v>237</v>
      </c>
      <c r="H243" s="119">
        <v>8</v>
      </c>
      <c r="I243" s="179">
        <v>1760.69</v>
      </c>
      <c r="J243" s="174">
        <f t="shared" si="3"/>
        <v>14085.52</v>
      </c>
    </row>
    <row r="244" spans="2:10" ht="18.75" x14ac:dyDescent="0.3">
      <c r="B244" s="117" t="s">
        <v>58</v>
      </c>
      <c r="C244" s="115">
        <v>45210</v>
      </c>
      <c r="D244" s="115">
        <v>45838</v>
      </c>
      <c r="E244" s="118" t="s">
        <v>380</v>
      </c>
      <c r="F244" s="110" t="s">
        <v>16</v>
      </c>
      <c r="G244" s="110">
        <v>238</v>
      </c>
      <c r="H244" s="119">
        <v>5</v>
      </c>
      <c r="I244" s="179">
        <v>2619.6</v>
      </c>
      <c r="J244" s="174">
        <f t="shared" si="3"/>
        <v>13098</v>
      </c>
    </row>
    <row r="245" spans="2:10" ht="18.75" x14ac:dyDescent="0.3">
      <c r="B245" s="117" t="s">
        <v>58</v>
      </c>
      <c r="C245" s="114" t="s">
        <v>274</v>
      </c>
      <c r="D245" s="115">
        <v>45838</v>
      </c>
      <c r="E245" s="118" t="s">
        <v>381</v>
      </c>
      <c r="F245" s="110" t="s">
        <v>16</v>
      </c>
      <c r="G245" s="110">
        <v>239</v>
      </c>
      <c r="H245" s="119">
        <v>1</v>
      </c>
      <c r="I245" s="179">
        <v>2053.1999999999998</v>
      </c>
      <c r="J245" s="174">
        <f t="shared" si="3"/>
        <v>2053.1999999999998</v>
      </c>
    </row>
    <row r="246" spans="2:10" ht="18.75" x14ac:dyDescent="0.3">
      <c r="B246" s="117" t="s">
        <v>58</v>
      </c>
      <c r="C246" s="114" t="s">
        <v>274</v>
      </c>
      <c r="D246" s="115">
        <v>45838</v>
      </c>
      <c r="E246" s="118" t="s">
        <v>382</v>
      </c>
      <c r="F246" s="110" t="s">
        <v>16</v>
      </c>
      <c r="G246" s="110">
        <v>240</v>
      </c>
      <c r="H246" s="119">
        <v>19</v>
      </c>
      <c r="I246" s="179">
        <v>3516.4</v>
      </c>
      <c r="J246" s="174">
        <f t="shared" si="3"/>
        <v>66811.600000000006</v>
      </c>
    </row>
    <row r="247" spans="2:10" ht="18.75" x14ac:dyDescent="0.3">
      <c r="B247" s="117" t="s">
        <v>58</v>
      </c>
      <c r="C247" s="115">
        <v>45210</v>
      </c>
      <c r="D247" s="115">
        <v>45838</v>
      </c>
      <c r="E247" s="118" t="s">
        <v>383</v>
      </c>
      <c r="F247" s="110" t="s">
        <v>16</v>
      </c>
      <c r="G247" s="110">
        <v>241</v>
      </c>
      <c r="H247" s="119">
        <v>15</v>
      </c>
      <c r="I247" s="179">
        <v>3114.29</v>
      </c>
      <c r="J247" s="174">
        <f t="shared" si="3"/>
        <v>46714.35</v>
      </c>
    </row>
    <row r="248" spans="2:10" ht="18.75" x14ac:dyDescent="0.3">
      <c r="B248" s="117" t="s">
        <v>61</v>
      </c>
      <c r="C248" s="115">
        <v>45210</v>
      </c>
      <c r="D248" s="115">
        <v>45838</v>
      </c>
      <c r="E248" s="118" t="s">
        <v>384</v>
      </c>
      <c r="F248" s="110" t="s">
        <v>16</v>
      </c>
      <c r="G248" s="110">
        <v>242</v>
      </c>
      <c r="H248" s="119">
        <v>1</v>
      </c>
      <c r="I248" s="179">
        <v>3675</v>
      </c>
      <c r="J248" s="174">
        <f t="shared" si="3"/>
        <v>3675</v>
      </c>
    </row>
    <row r="249" spans="2:10" ht="18.75" x14ac:dyDescent="0.3">
      <c r="B249" s="117" t="s">
        <v>153</v>
      </c>
      <c r="C249" s="114" t="s">
        <v>203</v>
      </c>
      <c r="D249" s="115">
        <v>45838</v>
      </c>
      <c r="E249" s="118" t="s">
        <v>385</v>
      </c>
      <c r="F249" s="110" t="s">
        <v>16</v>
      </c>
      <c r="G249" s="110">
        <v>243</v>
      </c>
      <c r="H249" s="119">
        <v>3</v>
      </c>
      <c r="I249" s="179">
        <v>11531.85</v>
      </c>
      <c r="J249" s="174">
        <f t="shared" si="3"/>
        <v>34595.550000000003</v>
      </c>
    </row>
    <row r="250" spans="2:10" ht="18.75" x14ac:dyDescent="0.3">
      <c r="B250" s="117" t="s">
        <v>149</v>
      </c>
      <c r="C250" s="114" t="s">
        <v>236</v>
      </c>
      <c r="D250" s="115">
        <v>45838</v>
      </c>
      <c r="E250" s="118" t="s">
        <v>386</v>
      </c>
      <c r="F250" s="110" t="s">
        <v>16</v>
      </c>
      <c r="G250" s="110">
        <v>244</v>
      </c>
      <c r="H250" s="119">
        <v>29</v>
      </c>
      <c r="I250" s="179">
        <v>450</v>
      </c>
      <c r="J250" s="174">
        <f t="shared" si="3"/>
        <v>13050</v>
      </c>
    </row>
    <row r="251" spans="2:10" ht="18.75" x14ac:dyDescent="0.3">
      <c r="B251" s="117" t="s">
        <v>79</v>
      </c>
      <c r="C251" s="114" t="s">
        <v>387</v>
      </c>
      <c r="D251" s="115">
        <v>45838</v>
      </c>
      <c r="E251" s="118" t="s">
        <v>388</v>
      </c>
      <c r="F251" s="110" t="s">
        <v>16</v>
      </c>
      <c r="G251" s="110">
        <v>245</v>
      </c>
      <c r="H251" s="119">
        <v>2</v>
      </c>
      <c r="I251" s="179">
        <v>5068.3999999999996</v>
      </c>
      <c r="J251" s="174">
        <f t="shared" si="3"/>
        <v>10136.799999999999</v>
      </c>
    </row>
    <row r="252" spans="2:10" ht="18.75" x14ac:dyDescent="0.3">
      <c r="B252" s="117" t="s">
        <v>389</v>
      </c>
      <c r="C252" s="114" t="s">
        <v>390</v>
      </c>
      <c r="D252" s="115">
        <v>45838</v>
      </c>
      <c r="E252" s="118" t="s">
        <v>391</v>
      </c>
      <c r="F252" s="110" t="s">
        <v>16</v>
      </c>
      <c r="G252" s="110">
        <v>246</v>
      </c>
      <c r="H252" s="119">
        <v>111</v>
      </c>
      <c r="I252" s="179">
        <v>64.900000000000006</v>
      </c>
      <c r="J252" s="174">
        <f t="shared" si="3"/>
        <v>7203.9000000000005</v>
      </c>
    </row>
    <row r="253" spans="2:10" ht="18.75" x14ac:dyDescent="0.3">
      <c r="B253" s="117" t="s">
        <v>132</v>
      </c>
      <c r="C253" s="114" t="s">
        <v>392</v>
      </c>
      <c r="D253" s="115">
        <v>45838</v>
      </c>
      <c r="E253" s="118" t="s">
        <v>393</v>
      </c>
      <c r="F253" s="110" t="s">
        <v>16</v>
      </c>
      <c r="G253" s="110">
        <v>247</v>
      </c>
      <c r="H253" s="119">
        <v>2</v>
      </c>
      <c r="I253" s="179">
        <v>5649.4</v>
      </c>
      <c r="J253" s="174">
        <f t="shared" si="3"/>
        <v>11298.8</v>
      </c>
    </row>
    <row r="254" spans="2:10" ht="18.75" x14ac:dyDescent="0.3">
      <c r="B254" s="117" t="s">
        <v>132</v>
      </c>
      <c r="C254" s="114" t="s">
        <v>394</v>
      </c>
      <c r="D254" s="115">
        <v>45838</v>
      </c>
      <c r="E254" s="118" t="s">
        <v>395</v>
      </c>
      <c r="F254" s="110" t="s">
        <v>16</v>
      </c>
      <c r="G254" s="110">
        <v>248</v>
      </c>
      <c r="H254" s="119">
        <v>1</v>
      </c>
      <c r="I254" s="179">
        <v>9664.2000000000007</v>
      </c>
      <c r="J254" s="174">
        <f t="shared" si="3"/>
        <v>9664.2000000000007</v>
      </c>
    </row>
    <row r="255" spans="2:10" ht="18.75" x14ac:dyDescent="0.3">
      <c r="B255" s="117" t="s">
        <v>396</v>
      </c>
      <c r="C255" s="114" t="s">
        <v>397</v>
      </c>
      <c r="D255" s="115">
        <v>45838</v>
      </c>
      <c r="E255" s="118" t="s">
        <v>398</v>
      </c>
      <c r="F255" s="110" t="s">
        <v>16</v>
      </c>
      <c r="G255" s="110">
        <v>249</v>
      </c>
      <c r="H255" s="119">
        <v>4860</v>
      </c>
      <c r="I255" s="179">
        <v>18.59</v>
      </c>
      <c r="J255" s="174">
        <f t="shared" si="3"/>
        <v>90347.4</v>
      </c>
    </row>
    <row r="256" spans="2:10" ht="18.75" x14ac:dyDescent="0.3">
      <c r="B256" s="117" t="s">
        <v>399</v>
      </c>
      <c r="C256" s="114" t="s">
        <v>400</v>
      </c>
      <c r="D256" s="115">
        <v>45838</v>
      </c>
      <c r="E256" s="118" t="s">
        <v>401</v>
      </c>
      <c r="F256" s="110" t="s">
        <v>16</v>
      </c>
      <c r="G256" s="110">
        <v>250</v>
      </c>
      <c r="H256" s="119">
        <v>9</v>
      </c>
      <c r="I256" s="179">
        <v>500</v>
      </c>
      <c r="J256" s="174">
        <f t="shared" si="3"/>
        <v>4500</v>
      </c>
    </row>
    <row r="257" spans="2:10" ht="18.75" x14ac:dyDescent="0.3">
      <c r="B257" s="117" t="s">
        <v>399</v>
      </c>
      <c r="C257" s="114" t="s">
        <v>403</v>
      </c>
      <c r="D257" s="115">
        <v>45838</v>
      </c>
      <c r="E257" s="118" t="s">
        <v>404</v>
      </c>
      <c r="F257" s="110" t="s">
        <v>16</v>
      </c>
      <c r="G257" s="110">
        <v>251</v>
      </c>
      <c r="H257" s="119">
        <v>1</v>
      </c>
      <c r="I257" s="179">
        <v>550</v>
      </c>
      <c r="J257" s="174">
        <f t="shared" si="3"/>
        <v>550</v>
      </c>
    </row>
    <row r="258" spans="2:10" ht="18.75" x14ac:dyDescent="0.3">
      <c r="B258" s="117" t="s">
        <v>74</v>
      </c>
      <c r="C258" s="114" t="s">
        <v>312</v>
      </c>
      <c r="D258" s="115">
        <v>45838</v>
      </c>
      <c r="E258" s="118" t="s">
        <v>405</v>
      </c>
      <c r="F258" s="110" t="s">
        <v>16</v>
      </c>
      <c r="G258" s="110">
        <v>252</v>
      </c>
      <c r="H258" s="119">
        <v>28</v>
      </c>
      <c r="I258" s="179">
        <v>312.7</v>
      </c>
      <c r="J258" s="174">
        <f t="shared" si="3"/>
        <v>8755.6</v>
      </c>
    </row>
    <row r="259" spans="2:10" ht="18.75" x14ac:dyDescent="0.3">
      <c r="B259" s="117" t="s">
        <v>406</v>
      </c>
      <c r="C259" s="115">
        <v>44305</v>
      </c>
      <c r="D259" s="115">
        <v>45838</v>
      </c>
      <c r="E259" s="138" t="s">
        <v>1588</v>
      </c>
      <c r="F259" s="110" t="s">
        <v>16</v>
      </c>
      <c r="G259" s="110">
        <v>253</v>
      </c>
      <c r="H259" s="119">
        <v>34</v>
      </c>
      <c r="I259" s="179">
        <v>550</v>
      </c>
      <c r="J259" s="174">
        <f t="shared" si="3"/>
        <v>18700</v>
      </c>
    </row>
    <row r="260" spans="2:10" ht="18.75" x14ac:dyDescent="0.3">
      <c r="B260" s="117" t="s">
        <v>399</v>
      </c>
      <c r="C260" s="114" t="s">
        <v>409</v>
      </c>
      <c r="D260" s="115">
        <v>45838</v>
      </c>
      <c r="E260" s="118" t="s">
        <v>410</v>
      </c>
      <c r="F260" s="110" t="s">
        <v>16</v>
      </c>
      <c r="G260" s="110">
        <v>254</v>
      </c>
      <c r="H260" s="119">
        <v>51</v>
      </c>
      <c r="I260" s="179">
        <v>575</v>
      </c>
      <c r="J260" s="174">
        <f t="shared" si="3"/>
        <v>29325</v>
      </c>
    </row>
    <row r="261" spans="2:10" ht="18.75" x14ac:dyDescent="0.3">
      <c r="B261" s="117" t="s">
        <v>147</v>
      </c>
      <c r="C261" s="114" t="s">
        <v>409</v>
      </c>
      <c r="D261" s="115">
        <v>45838</v>
      </c>
      <c r="E261" s="118" t="s">
        <v>411</v>
      </c>
      <c r="F261" s="110" t="s">
        <v>16</v>
      </c>
      <c r="G261" s="110">
        <v>255</v>
      </c>
      <c r="H261" s="119">
        <v>226</v>
      </c>
      <c r="I261" s="179">
        <v>12.7</v>
      </c>
      <c r="J261" s="174">
        <f t="shared" si="3"/>
        <v>2870.2</v>
      </c>
    </row>
    <row r="262" spans="2:10" ht="18.75" x14ac:dyDescent="0.3">
      <c r="B262" s="117" t="s">
        <v>208</v>
      </c>
      <c r="C262" s="115">
        <v>45210</v>
      </c>
      <c r="D262" s="115">
        <v>45838</v>
      </c>
      <c r="E262" s="118" t="s">
        <v>412</v>
      </c>
      <c r="F262" s="110" t="s">
        <v>16</v>
      </c>
      <c r="G262" s="110">
        <v>256</v>
      </c>
      <c r="H262" s="119">
        <v>94</v>
      </c>
      <c r="I262" s="179">
        <v>88.5</v>
      </c>
      <c r="J262" s="174">
        <f t="shared" si="3"/>
        <v>8319</v>
      </c>
    </row>
    <row r="263" spans="2:10" ht="18.75" x14ac:dyDescent="0.3">
      <c r="B263" s="117" t="s">
        <v>208</v>
      </c>
      <c r="C263" s="115">
        <v>45210</v>
      </c>
      <c r="D263" s="115">
        <v>45838</v>
      </c>
      <c r="E263" s="118" t="s">
        <v>413</v>
      </c>
      <c r="F263" s="110" t="s">
        <v>16</v>
      </c>
      <c r="G263" s="110">
        <v>257</v>
      </c>
      <c r="H263" s="119">
        <v>14</v>
      </c>
      <c r="I263" s="179">
        <v>27.611999999999998</v>
      </c>
      <c r="J263" s="174">
        <f t="shared" si="3"/>
        <v>386.56799999999998</v>
      </c>
    </row>
    <row r="264" spans="2:10" ht="18.75" x14ac:dyDescent="0.3">
      <c r="B264" s="117" t="s">
        <v>208</v>
      </c>
      <c r="C264" s="115">
        <v>45210</v>
      </c>
      <c r="D264" s="115">
        <v>45838</v>
      </c>
      <c r="E264" s="118" t="s">
        <v>414</v>
      </c>
      <c r="F264" s="110" t="s">
        <v>16</v>
      </c>
      <c r="G264" s="110">
        <v>258</v>
      </c>
      <c r="H264" s="119">
        <v>17</v>
      </c>
      <c r="I264" s="179">
        <v>18.29</v>
      </c>
      <c r="J264" s="174">
        <f t="shared" ref="J264:J327" si="4">SUM(H264*I264)</f>
        <v>310.93</v>
      </c>
    </row>
    <row r="265" spans="2:10" ht="18.75" x14ac:dyDescent="0.3">
      <c r="B265" s="117" t="s">
        <v>208</v>
      </c>
      <c r="C265" s="114" t="s">
        <v>415</v>
      </c>
      <c r="D265" s="115">
        <v>45838</v>
      </c>
      <c r="E265" s="118" t="s">
        <v>416</v>
      </c>
      <c r="F265" s="110" t="s">
        <v>16</v>
      </c>
      <c r="G265" s="110">
        <v>259</v>
      </c>
      <c r="H265" s="119">
        <v>14</v>
      </c>
      <c r="I265" s="179">
        <v>29.51</v>
      </c>
      <c r="J265" s="174">
        <f t="shared" si="4"/>
        <v>413.14000000000004</v>
      </c>
    </row>
    <row r="266" spans="2:10" ht="18.75" x14ac:dyDescent="0.3">
      <c r="B266" s="117" t="s">
        <v>208</v>
      </c>
      <c r="C266" s="114" t="s">
        <v>417</v>
      </c>
      <c r="D266" s="115">
        <v>45838</v>
      </c>
      <c r="E266" s="118" t="s">
        <v>418</v>
      </c>
      <c r="F266" s="110" t="s">
        <v>16</v>
      </c>
      <c r="G266" s="110">
        <v>260</v>
      </c>
      <c r="H266" s="119">
        <v>8</v>
      </c>
      <c r="I266" s="179">
        <v>60.15</v>
      </c>
      <c r="J266" s="174">
        <f t="shared" si="4"/>
        <v>481.2</v>
      </c>
    </row>
    <row r="267" spans="2:10" ht="18.75" x14ac:dyDescent="0.3">
      <c r="B267" s="117" t="s">
        <v>419</v>
      </c>
      <c r="C267" s="114" t="s">
        <v>417</v>
      </c>
      <c r="D267" s="115">
        <v>45838</v>
      </c>
      <c r="E267" s="118" t="s">
        <v>420</v>
      </c>
      <c r="F267" s="110" t="s">
        <v>16</v>
      </c>
      <c r="G267" s="110">
        <v>261</v>
      </c>
      <c r="H267" s="119">
        <v>96</v>
      </c>
      <c r="I267" s="179">
        <v>115.64</v>
      </c>
      <c r="J267" s="174">
        <f t="shared" si="4"/>
        <v>11101.44</v>
      </c>
    </row>
    <row r="268" spans="2:10" ht="18.75" x14ac:dyDescent="0.3">
      <c r="B268" s="117" t="s">
        <v>208</v>
      </c>
      <c r="C268" s="114" t="s">
        <v>421</v>
      </c>
      <c r="D268" s="115">
        <v>45838</v>
      </c>
      <c r="E268" s="118" t="s">
        <v>422</v>
      </c>
      <c r="F268" s="110" t="s">
        <v>16</v>
      </c>
      <c r="G268" s="110">
        <v>262</v>
      </c>
      <c r="H268" s="119">
        <v>265</v>
      </c>
      <c r="I268" s="179">
        <v>51.15</v>
      </c>
      <c r="J268" s="174">
        <f t="shared" si="4"/>
        <v>13554.75</v>
      </c>
    </row>
    <row r="269" spans="2:10" ht="18.75" x14ac:dyDescent="0.3">
      <c r="B269" s="117" t="s">
        <v>153</v>
      </c>
      <c r="C269" s="114" t="s">
        <v>421</v>
      </c>
      <c r="D269" s="115">
        <v>45838</v>
      </c>
      <c r="E269" s="118" t="s">
        <v>423</v>
      </c>
      <c r="F269" s="110" t="s">
        <v>16</v>
      </c>
      <c r="G269" s="110">
        <v>263</v>
      </c>
      <c r="H269" s="119">
        <v>1</v>
      </c>
      <c r="I269" s="179">
        <v>692.6</v>
      </c>
      <c r="J269" s="174">
        <f t="shared" si="4"/>
        <v>692.6</v>
      </c>
    </row>
    <row r="270" spans="2:10" ht="18.75" x14ac:dyDescent="0.3">
      <c r="B270" s="117" t="s">
        <v>208</v>
      </c>
      <c r="C270" s="114" t="s">
        <v>135</v>
      </c>
      <c r="D270" s="115">
        <v>45838</v>
      </c>
      <c r="E270" s="118" t="s">
        <v>424</v>
      </c>
      <c r="F270" s="110" t="s">
        <v>16</v>
      </c>
      <c r="G270" s="110">
        <v>264</v>
      </c>
      <c r="H270" s="119">
        <v>18</v>
      </c>
      <c r="I270" s="179">
        <v>62.77</v>
      </c>
      <c r="J270" s="174">
        <f t="shared" si="4"/>
        <v>1129.8600000000001</v>
      </c>
    </row>
    <row r="271" spans="2:10" ht="18.75" x14ac:dyDescent="0.3">
      <c r="B271" s="117" t="s">
        <v>208</v>
      </c>
      <c r="C271" s="114" t="s">
        <v>312</v>
      </c>
      <c r="D271" s="115">
        <v>45838</v>
      </c>
      <c r="E271" s="118" t="s">
        <v>425</v>
      </c>
      <c r="F271" s="110" t="s">
        <v>16</v>
      </c>
      <c r="G271" s="110">
        <v>265</v>
      </c>
      <c r="H271" s="119">
        <v>131</v>
      </c>
      <c r="I271" s="179">
        <v>25.96</v>
      </c>
      <c r="J271" s="174">
        <f t="shared" si="4"/>
        <v>3400.76</v>
      </c>
    </row>
    <row r="272" spans="2:10" ht="18.75" x14ac:dyDescent="0.3">
      <c r="B272" s="117" t="s">
        <v>389</v>
      </c>
      <c r="C272" s="114" t="s">
        <v>312</v>
      </c>
      <c r="D272" s="115">
        <v>45838</v>
      </c>
      <c r="E272" s="118" t="s">
        <v>426</v>
      </c>
      <c r="F272" s="110" t="s">
        <v>16</v>
      </c>
      <c r="G272" s="110">
        <v>266</v>
      </c>
      <c r="H272" s="119">
        <v>30</v>
      </c>
      <c r="I272" s="179">
        <v>61.36</v>
      </c>
      <c r="J272" s="174">
        <f t="shared" si="4"/>
        <v>1840.8</v>
      </c>
    </row>
    <row r="273" spans="2:10" ht="18.75" x14ac:dyDescent="0.3">
      <c r="B273" s="117" t="s">
        <v>58</v>
      </c>
      <c r="C273" s="114" t="s">
        <v>421</v>
      </c>
      <c r="D273" s="115">
        <v>45838</v>
      </c>
      <c r="E273" s="118" t="s">
        <v>427</v>
      </c>
      <c r="F273" s="110" t="s">
        <v>16</v>
      </c>
      <c r="G273" s="110">
        <v>267</v>
      </c>
      <c r="H273" s="119">
        <v>2</v>
      </c>
      <c r="I273" s="179">
        <v>1310.19</v>
      </c>
      <c r="J273" s="174">
        <f t="shared" si="4"/>
        <v>2620.38</v>
      </c>
    </row>
    <row r="274" spans="2:10" ht="18.75" x14ac:dyDescent="0.3">
      <c r="B274" s="117" t="s">
        <v>58</v>
      </c>
      <c r="C274" s="114" t="s">
        <v>312</v>
      </c>
      <c r="D274" s="115">
        <v>45838</v>
      </c>
      <c r="E274" s="118" t="s">
        <v>428</v>
      </c>
      <c r="F274" s="110" t="s">
        <v>16</v>
      </c>
      <c r="G274" s="110">
        <v>268</v>
      </c>
      <c r="H274" s="119">
        <v>53</v>
      </c>
      <c r="I274" s="179">
        <v>858.63</v>
      </c>
      <c r="J274" s="174">
        <f t="shared" si="4"/>
        <v>45507.39</v>
      </c>
    </row>
    <row r="275" spans="2:10" ht="18.75" x14ac:dyDescent="0.3">
      <c r="B275" s="117" t="s">
        <v>58</v>
      </c>
      <c r="C275" s="114" t="s">
        <v>48</v>
      </c>
      <c r="D275" s="115">
        <v>45838</v>
      </c>
      <c r="E275" s="118" t="s">
        <v>429</v>
      </c>
      <c r="F275" s="110" t="s">
        <v>16</v>
      </c>
      <c r="G275" s="110">
        <v>269</v>
      </c>
      <c r="H275" s="119">
        <v>8</v>
      </c>
      <c r="I275" s="179">
        <v>3412.16</v>
      </c>
      <c r="J275" s="174">
        <f t="shared" si="4"/>
        <v>27297.279999999999</v>
      </c>
    </row>
    <row r="276" spans="2:10" ht="18.75" x14ac:dyDescent="0.3">
      <c r="B276" s="117" t="s">
        <v>419</v>
      </c>
      <c r="C276" s="114" t="s">
        <v>430</v>
      </c>
      <c r="D276" s="115">
        <v>45838</v>
      </c>
      <c r="E276" s="118" t="s">
        <v>431</v>
      </c>
      <c r="F276" s="110" t="s">
        <v>16</v>
      </c>
      <c r="G276" s="110">
        <v>270</v>
      </c>
      <c r="H276" s="119">
        <v>270</v>
      </c>
      <c r="I276" s="179">
        <v>8.1</v>
      </c>
      <c r="J276" s="174">
        <f t="shared" si="4"/>
        <v>2187</v>
      </c>
    </row>
    <row r="277" spans="2:10" ht="18.75" x14ac:dyDescent="0.3">
      <c r="B277" s="117" t="s">
        <v>419</v>
      </c>
      <c r="C277" s="114" t="s">
        <v>218</v>
      </c>
      <c r="D277" s="115">
        <v>45838</v>
      </c>
      <c r="E277" s="118" t="s">
        <v>432</v>
      </c>
      <c r="F277" s="110" t="s">
        <v>16</v>
      </c>
      <c r="G277" s="110">
        <v>271</v>
      </c>
      <c r="H277" s="119">
        <v>200</v>
      </c>
      <c r="I277" s="179">
        <v>10.25</v>
      </c>
      <c r="J277" s="174">
        <f t="shared" si="4"/>
        <v>2050</v>
      </c>
    </row>
    <row r="278" spans="2:10" ht="18.75" x14ac:dyDescent="0.3">
      <c r="B278" s="117" t="s">
        <v>149</v>
      </c>
      <c r="C278" s="114" t="s">
        <v>312</v>
      </c>
      <c r="D278" s="115">
        <v>45838</v>
      </c>
      <c r="E278" s="118" t="s">
        <v>433</v>
      </c>
      <c r="F278" s="110" t="s">
        <v>16</v>
      </c>
      <c r="G278" s="110">
        <v>272</v>
      </c>
      <c r="H278" s="119">
        <v>1</v>
      </c>
      <c r="I278" s="179">
        <v>3255</v>
      </c>
      <c r="J278" s="174">
        <f t="shared" si="4"/>
        <v>3255</v>
      </c>
    </row>
    <row r="279" spans="2:10" ht="18.75" x14ac:dyDescent="0.3">
      <c r="B279" s="117" t="s">
        <v>149</v>
      </c>
      <c r="C279" s="114" t="s">
        <v>434</v>
      </c>
      <c r="D279" s="115">
        <v>45838</v>
      </c>
      <c r="E279" s="118" t="s">
        <v>435</v>
      </c>
      <c r="F279" s="110" t="s">
        <v>16</v>
      </c>
      <c r="G279" s="110">
        <v>273</v>
      </c>
      <c r="H279" s="119">
        <v>1</v>
      </c>
      <c r="I279" s="179">
        <v>2350</v>
      </c>
      <c r="J279" s="174">
        <f t="shared" si="4"/>
        <v>2350</v>
      </c>
    </row>
    <row r="280" spans="2:10" ht="18.75" x14ac:dyDescent="0.3">
      <c r="B280" s="117" t="s">
        <v>64</v>
      </c>
      <c r="C280" s="114" t="s">
        <v>135</v>
      </c>
      <c r="D280" s="115">
        <v>45838</v>
      </c>
      <c r="E280" s="118" t="s">
        <v>436</v>
      </c>
      <c r="F280" s="110" t="s">
        <v>16</v>
      </c>
      <c r="G280" s="110">
        <v>274</v>
      </c>
      <c r="H280" s="119">
        <v>59</v>
      </c>
      <c r="I280" s="179">
        <v>42.48</v>
      </c>
      <c r="J280" s="174">
        <f t="shared" si="4"/>
        <v>2506.3199999999997</v>
      </c>
    </row>
    <row r="281" spans="2:10" ht="18.75" x14ac:dyDescent="0.3">
      <c r="B281" s="117" t="s">
        <v>61</v>
      </c>
      <c r="C281" s="114" t="s">
        <v>227</v>
      </c>
      <c r="D281" s="115">
        <v>45838</v>
      </c>
      <c r="E281" s="118" t="s">
        <v>437</v>
      </c>
      <c r="F281" s="110" t="s">
        <v>16</v>
      </c>
      <c r="G281" s="110">
        <v>275</v>
      </c>
      <c r="H281" s="119">
        <v>74</v>
      </c>
      <c r="I281" s="179">
        <v>20.059999999999999</v>
      </c>
      <c r="J281" s="174">
        <f t="shared" si="4"/>
        <v>1484.4399999999998</v>
      </c>
    </row>
    <row r="282" spans="2:10" ht="18.75" x14ac:dyDescent="0.3">
      <c r="B282" s="117" t="s">
        <v>61</v>
      </c>
      <c r="C282" s="114" t="s">
        <v>203</v>
      </c>
      <c r="D282" s="115">
        <v>45838</v>
      </c>
      <c r="E282" s="118" t="s">
        <v>438</v>
      </c>
      <c r="F282" s="110" t="s">
        <v>16</v>
      </c>
      <c r="G282" s="110">
        <v>276</v>
      </c>
      <c r="H282" s="119">
        <v>92</v>
      </c>
      <c r="I282" s="179">
        <v>47.2</v>
      </c>
      <c r="J282" s="174">
        <f t="shared" si="4"/>
        <v>4342.4000000000005</v>
      </c>
    </row>
    <row r="283" spans="2:10" ht="18.75" x14ac:dyDescent="0.3">
      <c r="B283" s="117" t="s">
        <v>64</v>
      </c>
      <c r="C283" s="114" t="s">
        <v>203</v>
      </c>
      <c r="D283" s="115">
        <v>45838</v>
      </c>
      <c r="E283" s="118" t="s">
        <v>439</v>
      </c>
      <c r="F283" s="110" t="s">
        <v>16</v>
      </c>
      <c r="G283" s="110">
        <v>277</v>
      </c>
      <c r="H283" s="119">
        <v>4</v>
      </c>
      <c r="I283" s="179">
        <v>38.999000000000002</v>
      </c>
      <c r="J283" s="174">
        <f t="shared" si="4"/>
        <v>155.99600000000001</v>
      </c>
    </row>
    <row r="284" spans="2:10" ht="18.75" x14ac:dyDescent="0.3">
      <c r="B284" s="117" t="s">
        <v>64</v>
      </c>
      <c r="C284" s="114" t="s">
        <v>33</v>
      </c>
      <c r="D284" s="115">
        <v>45838</v>
      </c>
      <c r="E284" s="118" t="s">
        <v>440</v>
      </c>
      <c r="F284" s="110" t="s">
        <v>16</v>
      </c>
      <c r="G284" s="110">
        <v>278</v>
      </c>
      <c r="H284" s="119">
        <v>5</v>
      </c>
      <c r="I284" s="179">
        <v>168.74</v>
      </c>
      <c r="J284" s="174">
        <f t="shared" si="4"/>
        <v>843.7</v>
      </c>
    </row>
    <row r="285" spans="2:10" ht="18.75" x14ac:dyDescent="0.3">
      <c r="B285" s="117" t="s">
        <v>61</v>
      </c>
      <c r="C285" s="114" t="s">
        <v>33</v>
      </c>
      <c r="D285" s="115">
        <v>45838</v>
      </c>
      <c r="E285" s="118" t="s">
        <v>441</v>
      </c>
      <c r="F285" s="110" t="s">
        <v>16</v>
      </c>
      <c r="G285" s="110">
        <v>279</v>
      </c>
      <c r="H285" s="119">
        <v>18</v>
      </c>
      <c r="I285" s="179">
        <v>137.18</v>
      </c>
      <c r="J285" s="174">
        <f t="shared" si="4"/>
        <v>2469.2400000000002</v>
      </c>
    </row>
    <row r="286" spans="2:10" ht="18.75" x14ac:dyDescent="0.3">
      <c r="B286" s="117" t="s">
        <v>61</v>
      </c>
      <c r="C286" s="114" t="s">
        <v>442</v>
      </c>
      <c r="D286" s="115">
        <v>45838</v>
      </c>
      <c r="E286" s="118" t="s">
        <v>443</v>
      </c>
      <c r="F286" s="110" t="s">
        <v>16</v>
      </c>
      <c r="G286" s="110">
        <v>280</v>
      </c>
      <c r="H286" s="119">
        <v>38</v>
      </c>
      <c r="I286" s="179">
        <v>450</v>
      </c>
      <c r="J286" s="174">
        <f t="shared" si="4"/>
        <v>17100</v>
      </c>
    </row>
    <row r="287" spans="2:10" ht="18.75" x14ac:dyDescent="0.3">
      <c r="B287" s="117" t="s">
        <v>444</v>
      </c>
      <c r="C287" s="114" t="s">
        <v>312</v>
      </c>
      <c r="D287" s="115">
        <v>45838</v>
      </c>
      <c r="E287" s="118" t="s">
        <v>445</v>
      </c>
      <c r="F287" s="110" t="s">
        <v>16</v>
      </c>
      <c r="G287" s="110">
        <v>281</v>
      </c>
      <c r="H287" s="119">
        <v>28</v>
      </c>
      <c r="I287" s="179">
        <v>1322</v>
      </c>
      <c r="J287" s="174">
        <f t="shared" si="4"/>
        <v>37016</v>
      </c>
    </row>
    <row r="288" spans="2:10" ht="18.75" x14ac:dyDescent="0.3">
      <c r="B288" s="117" t="s">
        <v>74</v>
      </c>
      <c r="C288" s="114" t="s">
        <v>446</v>
      </c>
      <c r="D288" s="115">
        <v>45838</v>
      </c>
      <c r="E288" s="118" t="s">
        <v>447</v>
      </c>
      <c r="F288" s="110" t="s">
        <v>16</v>
      </c>
      <c r="G288" s="110">
        <v>282</v>
      </c>
      <c r="H288" s="119">
        <v>99</v>
      </c>
      <c r="I288" s="179">
        <v>20.36</v>
      </c>
      <c r="J288" s="174">
        <f t="shared" si="4"/>
        <v>2015.6399999999999</v>
      </c>
    </row>
    <row r="289" spans="2:10" ht="18.75" x14ac:dyDescent="0.3">
      <c r="B289" s="117" t="s">
        <v>74</v>
      </c>
      <c r="C289" s="114" t="s">
        <v>390</v>
      </c>
      <c r="D289" s="115">
        <v>45838</v>
      </c>
      <c r="E289" s="118" t="s">
        <v>448</v>
      </c>
      <c r="F289" s="110" t="s">
        <v>16</v>
      </c>
      <c r="G289" s="110">
        <v>283</v>
      </c>
      <c r="H289" s="119">
        <v>22</v>
      </c>
      <c r="I289" s="179">
        <v>48.85</v>
      </c>
      <c r="J289" s="174">
        <f t="shared" si="4"/>
        <v>1074.7</v>
      </c>
    </row>
    <row r="290" spans="2:10" ht="18.75" x14ac:dyDescent="0.3">
      <c r="B290" s="117" t="s">
        <v>74</v>
      </c>
      <c r="C290" s="114" t="s">
        <v>390</v>
      </c>
      <c r="D290" s="115">
        <v>45838</v>
      </c>
      <c r="E290" s="118" t="s">
        <v>449</v>
      </c>
      <c r="F290" s="110" t="s">
        <v>16</v>
      </c>
      <c r="G290" s="110">
        <v>284</v>
      </c>
      <c r="H290" s="119">
        <v>22</v>
      </c>
      <c r="I290" s="179">
        <v>7.47</v>
      </c>
      <c r="J290" s="174">
        <f t="shared" si="4"/>
        <v>164.34</v>
      </c>
    </row>
    <row r="291" spans="2:10" ht="18.75" x14ac:dyDescent="0.3">
      <c r="B291" s="117" t="s">
        <v>64</v>
      </c>
      <c r="C291" s="114" t="s">
        <v>450</v>
      </c>
      <c r="D291" s="115">
        <v>45838</v>
      </c>
      <c r="E291" s="118" t="s">
        <v>451</v>
      </c>
      <c r="F291" s="110" t="s">
        <v>16</v>
      </c>
      <c r="G291" s="110">
        <v>285</v>
      </c>
      <c r="H291" s="119">
        <v>25</v>
      </c>
      <c r="I291" s="179">
        <v>6.49</v>
      </c>
      <c r="J291" s="174">
        <f t="shared" si="4"/>
        <v>162.25</v>
      </c>
    </row>
    <row r="292" spans="2:10" ht="18.75" x14ac:dyDescent="0.3">
      <c r="B292" s="117" t="s">
        <v>399</v>
      </c>
      <c r="C292" s="114" t="s">
        <v>227</v>
      </c>
      <c r="D292" s="115">
        <v>45838</v>
      </c>
      <c r="E292" s="118" t="s">
        <v>452</v>
      </c>
      <c r="F292" s="110" t="s">
        <v>16</v>
      </c>
      <c r="G292" s="110">
        <v>286</v>
      </c>
      <c r="H292" s="119">
        <v>2</v>
      </c>
      <c r="I292" s="179">
        <v>225</v>
      </c>
      <c r="J292" s="174">
        <f t="shared" si="4"/>
        <v>450</v>
      </c>
    </row>
    <row r="293" spans="2:10" ht="18.75" x14ac:dyDescent="0.3">
      <c r="B293" s="117" t="s">
        <v>74</v>
      </c>
      <c r="C293" s="114" t="s">
        <v>312</v>
      </c>
      <c r="D293" s="115">
        <v>45838</v>
      </c>
      <c r="E293" s="118" t="s">
        <v>453</v>
      </c>
      <c r="F293" s="110" t="s">
        <v>16</v>
      </c>
      <c r="G293" s="110">
        <v>287</v>
      </c>
      <c r="H293" s="119">
        <v>48</v>
      </c>
      <c r="I293" s="179">
        <v>71.92</v>
      </c>
      <c r="J293" s="174">
        <f t="shared" si="4"/>
        <v>3452.16</v>
      </c>
    </row>
    <row r="294" spans="2:10" ht="18.75" x14ac:dyDescent="0.3">
      <c r="B294" s="117" t="s">
        <v>74</v>
      </c>
      <c r="C294" s="114" t="s">
        <v>450</v>
      </c>
      <c r="D294" s="115">
        <v>45838</v>
      </c>
      <c r="E294" s="118" t="s">
        <v>454</v>
      </c>
      <c r="F294" s="110" t="s">
        <v>16</v>
      </c>
      <c r="G294" s="110">
        <v>288</v>
      </c>
      <c r="H294" s="119">
        <v>33</v>
      </c>
      <c r="I294" s="179">
        <v>645.25</v>
      </c>
      <c r="J294" s="174">
        <f t="shared" si="4"/>
        <v>21293.25</v>
      </c>
    </row>
    <row r="295" spans="2:10" ht="18.75" x14ac:dyDescent="0.3">
      <c r="B295" s="117" t="s">
        <v>74</v>
      </c>
      <c r="C295" s="114" t="s">
        <v>390</v>
      </c>
      <c r="D295" s="115">
        <v>45838</v>
      </c>
      <c r="E295" s="118" t="s">
        <v>455</v>
      </c>
      <c r="F295" s="110" t="s">
        <v>16</v>
      </c>
      <c r="G295" s="110">
        <v>289</v>
      </c>
      <c r="H295" s="119">
        <v>42</v>
      </c>
      <c r="I295" s="179">
        <v>75.52</v>
      </c>
      <c r="J295" s="174">
        <f t="shared" si="4"/>
        <v>3171.8399999999997</v>
      </c>
    </row>
    <row r="296" spans="2:10" ht="18.75" x14ac:dyDescent="0.3">
      <c r="B296" s="117" t="s">
        <v>74</v>
      </c>
      <c r="C296" s="114" t="s">
        <v>33</v>
      </c>
      <c r="D296" s="115">
        <v>45838</v>
      </c>
      <c r="E296" s="118" t="s">
        <v>456</v>
      </c>
      <c r="F296" s="110" t="s">
        <v>16</v>
      </c>
      <c r="G296" s="110">
        <v>290</v>
      </c>
      <c r="H296" s="119">
        <v>20</v>
      </c>
      <c r="I296" s="179">
        <v>234.73</v>
      </c>
      <c r="J296" s="174">
        <f t="shared" si="4"/>
        <v>4694.5999999999995</v>
      </c>
    </row>
    <row r="297" spans="2:10" ht="18.75" x14ac:dyDescent="0.3">
      <c r="B297" s="117" t="s">
        <v>64</v>
      </c>
      <c r="C297" s="114" t="s">
        <v>39</v>
      </c>
      <c r="D297" s="115">
        <v>45838</v>
      </c>
      <c r="E297" s="118" t="s">
        <v>457</v>
      </c>
      <c r="F297" s="110" t="s">
        <v>16</v>
      </c>
      <c r="G297" s="110">
        <v>291</v>
      </c>
      <c r="H297" s="119">
        <v>128</v>
      </c>
      <c r="I297" s="179">
        <v>11.13</v>
      </c>
      <c r="J297" s="174">
        <f t="shared" si="4"/>
        <v>1424.64</v>
      </c>
    </row>
    <row r="298" spans="2:10" ht="18.75" x14ac:dyDescent="0.3">
      <c r="B298" s="133" t="s">
        <v>458</v>
      </c>
      <c r="C298" s="114" t="s">
        <v>312</v>
      </c>
      <c r="D298" s="115">
        <v>45838</v>
      </c>
      <c r="E298" s="118" t="s">
        <v>459</v>
      </c>
      <c r="F298" s="110" t="s">
        <v>16</v>
      </c>
      <c r="G298" s="110">
        <v>292</v>
      </c>
      <c r="H298" s="119">
        <v>77</v>
      </c>
      <c r="I298" s="179">
        <v>166.75</v>
      </c>
      <c r="J298" s="174">
        <f t="shared" si="4"/>
        <v>12839.75</v>
      </c>
    </row>
    <row r="299" spans="2:10" ht="18.75" x14ac:dyDescent="0.3">
      <c r="B299" s="117" t="s">
        <v>74</v>
      </c>
      <c r="C299" s="114" t="s">
        <v>50</v>
      </c>
      <c r="D299" s="115">
        <v>45838</v>
      </c>
      <c r="E299" s="118" t="s">
        <v>460</v>
      </c>
      <c r="F299" s="110" t="s">
        <v>16</v>
      </c>
      <c r="G299" s="110">
        <v>293</v>
      </c>
      <c r="H299" s="119">
        <v>45</v>
      </c>
      <c r="I299" s="179">
        <v>35.4</v>
      </c>
      <c r="J299" s="174">
        <f t="shared" si="4"/>
        <v>1593</v>
      </c>
    </row>
    <row r="300" spans="2:10" ht="18.75" x14ac:dyDescent="0.3">
      <c r="B300" s="117" t="s">
        <v>64</v>
      </c>
      <c r="C300" s="114" t="s">
        <v>461</v>
      </c>
      <c r="D300" s="115">
        <v>45838</v>
      </c>
      <c r="E300" s="118" t="s">
        <v>462</v>
      </c>
      <c r="F300" s="110" t="s">
        <v>16</v>
      </c>
      <c r="G300" s="110">
        <v>294</v>
      </c>
      <c r="H300" s="119">
        <v>167</v>
      </c>
      <c r="I300" s="179">
        <v>25.96</v>
      </c>
      <c r="J300" s="174">
        <f t="shared" si="4"/>
        <v>4335.32</v>
      </c>
    </row>
    <row r="301" spans="2:10" ht="18.75" x14ac:dyDescent="0.3">
      <c r="B301" s="117" t="s">
        <v>399</v>
      </c>
      <c r="C301" s="114" t="s">
        <v>450</v>
      </c>
      <c r="D301" s="115">
        <v>45838</v>
      </c>
      <c r="E301" s="118" t="s">
        <v>463</v>
      </c>
      <c r="F301" s="110" t="s">
        <v>16</v>
      </c>
      <c r="G301" s="110">
        <v>295</v>
      </c>
      <c r="H301" s="119">
        <v>75</v>
      </c>
      <c r="I301" s="179">
        <v>175</v>
      </c>
      <c r="J301" s="174">
        <f t="shared" si="4"/>
        <v>13125</v>
      </c>
    </row>
    <row r="302" spans="2:10" ht="18.75" x14ac:dyDescent="0.3">
      <c r="B302" s="117" t="s">
        <v>64</v>
      </c>
      <c r="C302" s="114" t="s">
        <v>312</v>
      </c>
      <c r="D302" s="115">
        <v>45838</v>
      </c>
      <c r="E302" s="118" t="s">
        <v>464</v>
      </c>
      <c r="F302" s="110" t="s">
        <v>16</v>
      </c>
      <c r="G302" s="110">
        <v>296</v>
      </c>
      <c r="H302" s="119">
        <v>175</v>
      </c>
      <c r="I302" s="179">
        <v>4.66</v>
      </c>
      <c r="J302" s="174">
        <f t="shared" si="4"/>
        <v>815.5</v>
      </c>
    </row>
    <row r="303" spans="2:10" ht="18.75" x14ac:dyDescent="0.3">
      <c r="B303" s="117" t="s">
        <v>399</v>
      </c>
      <c r="C303" s="114" t="s">
        <v>227</v>
      </c>
      <c r="D303" s="115">
        <v>45838</v>
      </c>
      <c r="E303" s="118" t="s">
        <v>465</v>
      </c>
      <c r="F303" s="110" t="s">
        <v>16</v>
      </c>
      <c r="G303" s="110">
        <v>297</v>
      </c>
      <c r="H303" s="119">
        <v>2</v>
      </c>
      <c r="I303" s="179">
        <v>125</v>
      </c>
      <c r="J303" s="174">
        <f t="shared" si="4"/>
        <v>250</v>
      </c>
    </row>
    <row r="304" spans="2:10" ht="18.75" x14ac:dyDescent="0.3">
      <c r="B304" s="117" t="s">
        <v>64</v>
      </c>
      <c r="C304" s="114" t="s">
        <v>312</v>
      </c>
      <c r="D304" s="115">
        <v>45838</v>
      </c>
      <c r="E304" s="118" t="s">
        <v>466</v>
      </c>
      <c r="F304" s="110" t="s">
        <v>16</v>
      </c>
      <c r="G304" s="110">
        <v>298</v>
      </c>
      <c r="H304" s="119">
        <v>119</v>
      </c>
      <c r="I304" s="179">
        <v>36.19</v>
      </c>
      <c r="J304" s="174">
        <f t="shared" si="4"/>
        <v>4306.6099999999997</v>
      </c>
    </row>
    <row r="305" spans="2:10" ht="18.75" x14ac:dyDescent="0.3">
      <c r="B305" s="117" t="s">
        <v>64</v>
      </c>
      <c r="C305" s="114" t="s">
        <v>227</v>
      </c>
      <c r="D305" s="115">
        <v>45838</v>
      </c>
      <c r="E305" s="118" t="s">
        <v>467</v>
      </c>
      <c r="F305" s="110" t="s">
        <v>16</v>
      </c>
      <c r="G305" s="110">
        <v>299</v>
      </c>
      <c r="H305" s="119">
        <v>59</v>
      </c>
      <c r="I305" s="179">
        <v>97.7</v>
      </c>
      <c r="J305" s="174">
        <f t="shared" si="4"/>
        <v>5764.3</v>
      </c>
    </row>
    <row r="306" spans="2:10" ht="18.75" x14ac:dyDescent="0.3">
      <c r="B306" s="117" t="s">
        <v>64</v>
      </c>
      <c r="C306" s="114" t="s">
        <v>227</v>
      </c>
      <c r="D306" s="115">
        <v>45838</v>
      </c>
      <c r="E306" s="118" t="s">
        <v>468</v>
      </c>
      <c r="F306" s="110" t="s">
        <v>16</v>
      </c>
      <c r="G306" s="110">
        <v>300</v>
      </c>
      <c r="H306" s="119">
        <v>81</v>
      </c>
      <c r="I306" s="179">
        <v>21.24</v>
      </c>
      <c r="J306" s="174">
        <f t="shared" si="4"/>
        <v>1720.4399999999998</v>
      </c>
    </row>
    <row r="307" spans="2:10" ht="18.75" x14ac:dyDescent="0.3">
      <c r="B307" s="117" t="s">
        <v>64</v>
      </c>
      <c r="C307" s="114" t="s">
        <v>203</v>
      </c>
      <c r="D307" s="115">
        <v>45838</v>
      </c>
      <c r="E307" s="118" t="s">
        <v>469</v>
      </c>
      <c r="F307" s="110" t="s">
        <v>16</v>
      </c>
      <c r="G307" s="110">
        <v>301</v>
      </c>
      <c r="H307" s="119">
        <v>75</v>
      </c>
      <c r="I307" s="179">
        <v>6.31</v>
      </c>
      <c r="J307" s="174">
        <f t="shared" si="4"/>
        <v>473.24999999999994</v>
      </c>
    </row>
    <row r="308" spans="2:10" ht="18.75" x14ac:dyDescent="0.3">
      <c r="B308" s="117" t="s">
        <v>208</v>
      </c>
      <c r="C308" s="114" t="s">
        <v>227</v>
      </c>
      <c r="D308" s="122">
        <v>45838</v>
      </c>
      <c r="E308" s="123" t="s">
        <v>470</v>
      </c>
      <c r="F308" s="110" t="s">
        <v>16</v>
      </c>
      <c r="G308" s="110">
        <v>302</v>
      </c>
      <c r="H308" s="124">
        <v>140</v>
      </c>
      <c r="I308" s="179">
        <v>53.01</v>
      </c>
      <c r="J308" s="174">
        <f t="shared" si="4"/>
        <v>7421.4</v>
      </c>
    </row>
    <row r="309" spans="2:10" ht="18.75" x14ac:dyDescent="0.3">
      <c r="B309" s="117" t="s">
        <v>208</v>
      </c>
      <c r="C309" s="121" t="s">
        <v>471</v>
      </c>
      <c r="D309" s="122">
        <v>45838</v>
      </c>
      <c r="E309" s="123" t="s">
        <v>472</v>
      </c>
      <c r="F309" s="110" t="s">
        <v>16</v>
      </c>
      <c r="G309" s="110">
        <v>303</v>
      </c>
      <c r="H309" s="124">
        <v>144</v>
      </c>
      <c r="I309" s="179">
        <v>59</v>
      </c>
      <c r="J309" s="174">
        <f t="shared" si="4"/>
        <v>8496</v>
      </c>
    </row>
    <row r="310" spans="2:10" ht="18.75" x14ac:dyDescent="0.3">
      <c r="B310" s="117" t="s">
        <v>153</v>
      </c>
      <c r="C310" s="121" t="s">
        <v>473</v>
      </c>
      <c r="D310" s="122">
        <v>45838</v>
      </c>
      <c r="E310" s="123" t="s">
        <v>474</v>
      </c>
      <c r="F310" s="110" t="s">
        <v>16</v>
      </c>
      <c r="G310" s="110">
        <v>304</v>
      </c>
      <c r="H310" s="124">
        <v>1</v>
      </c>
      <c r="I310" s="179">
        <v>1522.84</v>
      </c>
      <c r="J310" s="174">
        <f t="shared" si="4"/>
        <v>1522.84</v>
      </c>
    </row>
    <row r="311" spans="2:10" ht="18.75" x14ac:dyDescent="0.3">
      <c r="B311" s="117" t="s">
        <v>208</v>
      </c>
      <c r="C311" s="121" t="s">
        <v>475</v>
      </c>
      <c r="D311" s="122">
        <v>45838</v>
      </c>
      <c r="E311" s="123" t="s">
        <v>476</v>
      </c>
      <c r="F311" s="110" t="s">
        <v>16</v>
      </c>
      <c r="G311" s="110">
        <v>305</v>
      </c>
      <c r="H311" s="124">
        <v>751</v>
      </c>
      <c r="I311" s="179">
        <v>36.58</v>
      </c>
      <c r="J311" s="174">
        <f t="shared" si="4"/>
        <v>27471.579999999998</v>
      </c>
    </row>
    <row r="312" spans="2:10" ht="18.75" x14ac:dyDescent="0.3">
      <c r="B312" s="117" t="s">
        <v>147</v>
      </c>
      <c r="C312" s="121" t="s">
        <v>477</v>
      </c>
      <c r="D312" s="122">
        <v>45838</v>
      </c>
      <c r="E312" s="123" t="s">
        <v>478</v>
      </c>
      <c r="F312" s="110" t="s">
        <v>16</v>
      </c>
      <c r="G312" s="110">
        <v>306</v>
      </c>
      <c r="H312" s="124">
        <v>26</v>
      </c>
      <c r="I312" s="179">
        <v>425</v>
      </c>
      <c r="J312" s="174">
        <f t="shared" si="4"/>
        <v>11050</v>
      </c>
    </row>
    <row r="313" spans="2:10" ht="18.75" x14ac:dyDescent="0.3">
      <c r="B313" s="117" t="s">
        <v>58</v>
      </c>
      <c r="C313" s="121" t="s">
        <v>479</v>
      </c>
      <c r="D313" s="122">
        <v>45838</v>
      </c>
      <c r="E313" s="123" t="s">
        <v>480</v>
      </c>
      <c r="F313" s="110" t="s">
        <v>16</v>
      </c>
      <c r="G313" s="110">
        <v>307</v>
      </c>
      <c r="H313" s="124">
        <v>1</v>
      </c>
      <c r="I313" s="179">
        <v>3304</v>
      </c>
      <c r="J313" s="174">
        <f t="shared" si="4"/>
        <v>3304</v>
      </c>
    </row>
    <row r="314" spans="2:10" ht="18.75" x14ac:dyDescent="0.3">
      <c r="B314" s="117" t="s">
        <v>389</v>
      </c>
      <c r="C314" s="121" t="s">
        <v>481</v>
      </c>
      <c r="D314" s="122">
        <v>45838</v>
      </c>
      <c r="E314" s="123" t="s">
        <v>482</v>
      </c>
      <c r="F314" s="110" t="s">
        <v>16</v>
      </c>
      <c r="G314" s="110">
        <v>308</v>
      </c>
      <c r="H314" s="124">
        <v>15</v>
      </c>
      <c r="I314" s="179">
        <v>320</v>
      </c>
      <c r="J314" s="174">
        <f t="shared" si="4"/>
        <v>4800</v>
      </c>
    </row>
    <row r="315" spans="2:10" ht="18.75" x14ac:dyDescent="0.3">
      <c r="B315" s="117" t="s">
        <v>389</v>
      </c>
      <c r="C315" s="121" t="s">
        <v>415</v>
      </c>
      <c r="D315" s="122">
        <v>45838</v>
      </c>
      <c r="E315" s="123" t="s">
        <v>483</v>
      </c>
      <c r="F315" s="110" t="s">
        <v>16</v>
      </c>
      <c r="G315" s="110">
        <v>309</v>
      </c>
      <c r="H315" s="124">
        <v>86</v>
      </c>
      <c r="I315" s="179">
        <v>188.8</v>
      </c>
      <c r="J315" s="174">
        <f t="shared" si="4"/>
        <v>16236.800000000001</v>
      </c>
    </row>
    <row r="316" spans="2:10" ht="18.75" x14ac:dyDescent="0.3">
      <c r="B316" s="117" t="s">
        <v>389</v>
      </c>
      <c r="C316" s="122">
        <v>44938</v>
      </c>
      <c r="D316" s="122">
        <v>45838</v>
      </c>
      <c r="E316" s="123" t="s">
        <v>484</v>
      </c>
      <c r="F316" s="110" t="s">
        <v>16</v>
      </c>
      <c r="G316" s="110">
        <v>310</v>
      </c>
      <c r="H316" s="124">
        <v>13</v>
      </c>
      <c r="I316" s="179">
        <v>68.150000000000006</v>
      </c>
      <c r="J316" s="174">
        <f t="shared" si="4"/>
        <v>885.95</v>
      </c>
    </row>
    <row r="317" spans="2:10" ht="18.75" x14ac:dyDescent="0.3">
      <c r="B317" s="120" t="s">
        <v>485</v>
      </c>
      <c r="C317" s="121" t="s">
        <v>486</v>
      </c>
      <c r="D317" s="122">
        <v>45838</v>
      </c>
      <c r="E317" s="123" t="s">
        <v>487</v>
      </c>
      <c r="F317" s="110" t="s">
        <v>16</v>
      </c>
      <c r="G317" s="110">
        <v>311</v>
      </c>
      <c r="H317" s="124">
        <v>6646</v>
      </c>
      <c r="I317" s="179">
        <v>0.85</v>
      </c>
      <c r="J317" s="174">
        <f t="shared" si="4"/>
        <v>5649.0999999999995</v>
      </c>
    </row>
    <row r="318" spans="2:10" ht="18.75" x14ac:dyDescent="0.3">
      <c r="B318" s="117" t="s">
        <v>58</v>
      </c>
      <c r="C318" s="114" t="s">
        <v>488</v>
      </c>
      <c r="D318" s="115">
        <v>45838</v>
      </c>
      <c r="E318" s="118" t="s">
        <v>489</v>
      </c>
      <c r="F318" s="110" t="s">
        <v>16</v>
      </c>
      <c r="G318" s="110">
        <v>312</v>
      </c>
      <c r="H318" s="119">
        <v>36</v>
      </c>
      <c r="I318" s="179">
        <v>972.25</v>
      </c>
      <c r="J318" s="174">
        <f t="shared" si="4"/>
        <v>35001</v>
      </c>
    </row>
    <row r="319" spans="2:10" ht="18.75" x14ac:dyDescent="0.3">
      <c r="B319" s="117" t="s">
        <v>58</v>
      </c>
      <c r="C319" s="114" t="s">
        <v>450</v>
      </c>
      <c r="D319" s="115">
        <v>45838</v>
      </c>
      <c r="E319" s="118" t="s">
        <v>490</v>
      </c>
      <c r="F319" s="110" t="s">
        <v>16</v>
      </c>
      <c r="G319" s="110">
        <v>313</v>
      </c>
      <c r="H319" s="119">
        <v>11</v>
      </c>
      <c r="I319" s="179">
        <v>972.25</v>
      </c>
      <c r="J319" s="174">
        <f t="shared" si="4"/>
        <v>10694.75</v>
      </c>
    </row>
    <row r="320" spans="2:10" ht="18.75" x14ac:dyDescent="0.3">
      <c r="B320" s="117" t="s">
        <v>58</v>
      </c>
      <c r="C320" s="115">
        <v>44938</v>
      </c>
      <c r="D320" s="115">
        <v>45838</v>
      </c>
      <c r="E320" s="118" t="s">
        <v>491</v>
      </c>
      <c r="F320" s="110" t="s">
        <v>16</v>
      </c>
      <c r="G320" s="110">
        <v>314</v>
      </c>
      <c r="H320" s="119">
        <v>2</v>
      </c>
      <c r="I320" s="179">
        <v>972.25</v>
      </c>
      <c r="J320" s="174">
        <f t="shared" si="4"/>
        <v>1944.5</v>
      </c>
    </row>
    <row r="321" spans="2:10" ht="18.75" x14ac:dyDescent="0.3">
      <c r="B321" s="117" t="s">
        <v>74</v>
      </c>
      <c r="C321" s="114" t="s">
        <v>492</v>
      </c>
      <c r="D321" s="115">
        <v>45838</v>
      </c>
      <c r="E321" s="118" t="s">
        <v>493</v>
      </c>
      <c r="F321" s="110" t="s">
        <v>16</v>
      </c>
      <c r="G321" s="110">
        <v>315</v>
      </c>
      <c r="H321" s="119">
        <v>122</v>
      </c>
      <c r="I321" s="179">
        <v>25</v>
      </c>
      <c r="J321" s="174">
        <f t="shared" si="4"/>
        <v>3050</v>
      </c>
    </row>
    <row r="322" spans="2:10" ht="18.75" x14ac:dyDescent="0.3">
      <c r="B322" s="117" t="s">
        <v>64</v>
      </c>
      <c r="C322" s="114" t="s">
        <v>494</v>
      </c>
      <c r="D322" s="115">
        <v>45838</v>
      </c>
      <c r="E322" s="118" t="s">
        <v>495</v>
      </c>
      <c r="F322" s="110" t="s">
        <v>16</v>
      </c>
      <c r="G322" s="110">
        <v>316</v>
      </c>
      <c r="H322" s="119">
        <v>84</v>
      </c>
      <c r="I322" s="179">
        <v>120.36</v>
      </c>
      <c r="J322" s="174">
        <f t="shared" si="4"/>
        <v>10110.24</v>
      </c>
    </row>
    <row r="323" spans="2:10" ht="18.75" x14ac:dyDescent="0.3">
      <c r="B323" s="117" t="s">
        <v>389</v>
      </c>
      <c r="C323" s="115">
        <v>44938</v>
      </c>
      <c r="D323" s="115">
        <v>45838</v>
      </c>
      <c r="E323" s="118" t="s">
        <v>496</v>
      </c>
      <c r="F323" s="110" t="s">
        <v>16</v>
      </c>
      <c r="G323" s="110">
        <v>317</v>
      </c>
      <c r="H323" s="119">
        <v>650</v>
      </c>
      <c r="I323" s="179">
        <v>33.24</v>
      </c>
      <c r="J323" s="174">
        <f t="shared" si="4"/>
        <v>21606</v>
      </c>
    </row>
    <row r="324" spans="2:10" ht="18.75" x14ac:dyDescent="0.3">
      <c r="B324" s="117" t="s">
        <v>149</v>
      </c>
      <c r="C324" s="115">
        <v>44938</v>
      </c>
      <c r="D324" s="115">
        <v>45838</v>
      </c>
      <c r="E324" s="118" t="s">
        <v>497</v>
      </c>
      <c r="F324" s="110" t="s">
        <v>16</v>
      </c>
      <c r="G324" s="110">
        <v>318</v>
      </c>
      <c r="H324" s="119">
        <v>151</v>
      </c>
      <c r="I324" s="179">
        <v>1.65</v>
      </c>
      <c r="J324" s="174">
        <f t="shared" si="4"/>
        <v>249.14999999999998</v>
      </c>
    </row>
    <row r="325" spans="2:10" ht="18.75" x14ac:dyDescent="0.3">
      <c r="B325" s="117" t="s">
        <v>153</v>
      </c>
      <c r="C325" s="114" t="s">
        <v>498</v>
      </c>
      <c r="D325" s="115">
        <v>45838</v>
      </c>
      <c r="E325" s="118" t="s">
        <v>499</v>
      </c>
      <c r="F325" s="110" t="s">
        <v>16</v>
      </c>
      <c r="G325" s="110">
        <v>319</v>
      </c>
      <c r="H325" s="119">
        <v>6</v>
      </c>
      <c r="I325" s="179">
        <v>2015.15</v>
      </c>
      <c r="J325" s="174">
        <f t="shared" si="4"/>
        <v>12090.900000000001</v>
      </c>
    </row>
    <row r="326" spans="2:10" ht="18.75" x14ac:dyDescent="0.3">
      <c r="B326" s="117" t="s">
        <v>11</v>
      </c>
      <c r="C326" s="114" t="s">
        <v>500</v>
      </c>
      <c r="D326" s="115">
        <v>45838</v>
      </c>
      <c r="E326" s="118" t="s">
        <v>501</v>
      </c>
      <c r="F326" s="110" t="s">
        <v>16</v>
      </c>
      <c r="G326" s="110">
        <v>320</v>
      </c>
      <c r="H326" s="119">
        <v>28</v>
      </c>
      <c r="I326" s="179">
        <v>1121</v>
      </c>
      <c r="J326" s="174">
        <f t="shared" si="4"/>
        <v>31388</v>
      </c>
    </row>
    <row r="327" spans="2:10" ht="18.75" x14ac:dyDescent="0.3">
      <c r="B327" s="117" t="s">
        <v>58</v>
      </c>
      <c r="C327" s="114" t="s">
        <v>203</v>
      </c>
      <c r="D327" s="115">
        <v>45838</v>
      </c>
      <c r="E327" s="118" t="s">
        <v>502</v>
      </c>
      <c r="F327" s="110" t="s">
        <v>16</v>
      </c>
      <c r="G327" s="110">
        <v>321</v>
      </c>
      <c r="H327" s="119">
        <v>12</v>
      </c>
      <c r="I327" s="179">
        <v>95</v>
      </c>
      <c r="J327" s="174">
        <f t="shared" si="4"/>
        <v>1140</v>
      </c>
    </row>
    <row r="328" spans="2:10" ht="18.75" x14ac:dyDescent="0.3">
      <c r="B328" s="117" t="s">
        <v>58</v>
      </c>
      <c r="C328" s="115">
        <v>44938</v>
      </c>
      <c r="D328" s="115">
        <v>45838</v>
      </c>
      <c r="E328" s="118" t="s">
        <v>503</v>
      </c>
      <c r="F328" s="110" t="s">
        <v>16</v>
      </c>
      <c r="G328" s="110">
        <v>322</v>
      </c>
      <c r="H328" s="119">
        <v>73</v>
      </c>
      <c r="I328" s="179">
        <v>397.71</v>
      </c>
      <c r="J328" s="174">
        <f t="shared" ref="J328:J391" si="5">SUM(H328*I328)</f>
        <v>29032.829999999998</v>
      </c>
    </row>
    <row r="329" spans="2:10" ht="18.75" x14ac:dyDescent="0.3">
      <c r="B329" s="117" t="s">
        <v>58</v>
      </c>
      <c r="C329" s="114" t="s">
        <v>504</v>
      </c>
      <c r="D329" s="115">
        <v>45838</v>
      </c>
      <c r="E329" s="118" t="s">
        <v>505</v>
      </c>
      <c r="F329" s="110" t="s">
        <v>16</v>
      </c>
      <c r="G329" s="110">
        <v>323</v>
      </c>
      <c r="H329" s="119">
        <v>2</v>
      </c>
      <c r="I329" s="179">
        <v>205.15</v>
      </c>
      <c r="J329" s="174">
        <f t="shared" si="5"/>
        <v>410.3</v>
      </c>
    </row>
    <row r="330" spans="2:10" ht="18.75" x14ac:dyDescent="0.3">
      <c r="B330" s="117" t="s">
        <v>58</v>
      </c>
      <c r="C330" s="114" t="s">
        <v>135</v>
      </c>
      <c r="D330" s="115">
        <v>45838</v>
      </c>
      <c r="E330" s="118" t="s">
        <v>506</v>
      </c>
      <c r="F330" s="110" t="s">
        <v>16</v>
      </c>
      <c r="G330" s="110">
        <v>324</v>
      </c>
      <c r="H330" s="119">
        <v>3</v>
      </c>
      <c r="I330" s="179">
        <v>398.1</v>
      </c>
      <c r="J330" s="174">
        <f t="shared" si="5"/>
        <v>1194.3000000000002</v>
      </c>
    </row>
    <row r="331" spans="2:10" ht="18.75" x14ac:dyDescent="0.3">
      <c r="B331" s="117" t="s">
        <v>58</v>
      </c>
      <c r="C331" s="115">
        <v>44938</v>
      </c>
      <c r="D331" s="115">
        <v>45838</v>
      </c>
      <c r="E331" s="118" t="s">
        <v>507</v>
      </c>
      <c r="F331" s="110" t="s">
        <v>16</v>
      </c>
      <c r="G331" s="110">
        <v>325</v>
      </c>
      <c r="H331" s="119">
        <v>83</v>
      </c>
      <c r="I331" s="179">
        <v>649</v>
      </c>
      <c r="J331" s="174">
        <f t="shared" si="5"/>
        <v>53867</v>
      </c>
    </row>
    <row r="332" spans="2:10" ht="18.75" x14ac:dyDescent="0.3">
      <c r="B332" s="117" t="s">
        <v>389</v>
      </c>
      <c r="C332" s="114" t="s">
        <v>508</v>
      </c>
      <c r="D332" s="115">
        <v>45838</v>
      </c>
      <c r="E332" s="118" t="s">
        <v>509</v>
      </c>
      <c r="F332" s="110" t="s">
        <v>16</v>
      </c>
      <c r="G332" s="110">
        <v>326</v>
      </c>
      <c r="H332" s="119">
        <v>12</v>
      </c>
      <c r="I332" s="179">
        <v>354</v>
      </c>
      <c r="J332" s="174">
        <f t="shared" si="5"/>
        <v>4248</v>
      </c>
    </row>
    <row r="333" spans="2:10" ht="18.75" x14ac:dyDescent="0.3">
      <c r="B333" s="117" t="s">
        <v>389</v>
      </c>
      <c r="C333" s="114" t="s">
        <v>508</v>
      </c>
      <c r="D333" s="115">
        <v>45838</v>
      </c>
      <c r="E333" s="118" t="s">
        <v>510</v>
      </c>
      <c r="F333" s="110" t="s">
        <v>16</v>
      </c>
      <c r="G333" s="110">
        <v>327</v>
      </c>
      <c r="H333" s="119">
        <v>70</v>
      </c>
      <c r="I333" s="179">
        <v>1003</v>
      </c>
      <c r="J333" s="174">
        <f t="shared" si="5"/>
        <v>70210</v>
      </c>
    </row>
    <row r="334" spans="2:10" ht="18.75" x14ac:dyDescent="0.3">
      <c r="B334" s="117" t="s">
        <v>389</v>
      </c>
      <c r="C334" s="114" t="s">
        <v>508</v>
      </c>
      <c r="D334" s="115">
        <v>45838</v>
      </c>
      <c r="E334" s="118" t="s">
        <v>511</v>
      </c>
      <c r="F334" s="110" t="s">
        <v>16</v>
      </c>
      <c r="G334" s="110">
        <v>328</v>
      </c>
      <c r="H334" s="119">
        <v>34</v>
      </c>
      <c r="I334" s="179">
        <v>3835</v>
      </c>
      <c r="J334" s="174">
        <f t="shared" si="5"/>
        <v>130390</v>
      </c>
    </row>
    <row r="335" spans="2:10" ht="18.75" x14ac:dyDescent="0.3">
      <c r="B335" s="117" t="s">
        <v>389</v>
      </c>
      <c r="C335" s="114" t="s">
        <v>512</v>
      </c>
      <c r="D335" s="115">
        <v>45838</v>
      </c>
      <c r="E335" s="118" t="s">
        <v>513</v>
      </c>
      <c r="F335" s="110" t="s">
        <v>16</v>
      </c>
      <c r="G335" s="110">
        <v>329</v>
      </c>
      <c r="H335" s="119">
        <v>25</v>
      </c>
      <c r="I335" s="179">
        <v>1357</v>
      </c>
      <c r="J335" s="174">
        <f t="shared" si="5"/>
        <v>33925</v>
      </c>
    </row>
    <row r="336" spans="2:10" ht="18.75" x14ac:dyDescent="0.3">
      <c r="B336" s="117" t="s">
        <v>153</v>
      </c>
      <c r="C336" s="114" t="s">
        <v>494</v>
      </c>
      <c r="D336" s="115">
        <v>45838</v>
      </c>
      <c r="E336" s="118" t="s">
        <v>514</v>
      </c>
      <c r="F336" s="110" t="s">
        <v>16</v>
      </c>
      <c r="G336" s="110">
        <v>330</v>
      </c>
      <c r="H336" s="119">
        <v>200</v>
      </c>
      <c r="I336" s="179">
        <v>125.08</v>
      </c>
      <c r="J336" s="174">
        <f t="shared" si="5"/>
        <v>25016</v>
      </c>
    </row>
    <row r="337" spans="2:10" ht="18.75" x14ac:dyDescent="0.3">
      <c r="B337" s="117" t="s">
        <v>208</v>
      </c>
      <c r="C337" s="114" t="s">
        <v>515</v>
      </c>
      <c r="D337" s="115">
        <v>45838</v>
      </c>
      <c r="E337" s="118" t="s">
        <v>516</v>
      </c>
      <c r="F337" s="110" t="s">
        <v>16</v>
      </c>
      <c r="G337" s="110">
        <v>331</v>
      </c>
      <c r="H337" s="119">
        <v>3</v>
      </c>
      <c r="I337" s="179">
        <v>1720.63</v>
      </c>
      <c r="J337" s="174">
        <f t="shared" si="5"/>
        <v>5161.8900000000003</v>
      </c>
    </row>
    <row r="338" spans="2:10" ht="18.75" x14ac:dyDescent="0.3">
      <c r="B338" s="117" t="s">
        <v>153</v>
      </c>
      <c r="C338" s="114" t="s">
        <v>517</v>
      </c>
      <c r="D338" s="115">
        <v>45838</v>
      </c>
      <c r="E338" s="118" t="s">
        <v>518</v>
      </c>
      <c r="F338" s="110" t="s">
        <v>16</v>
      </c>
      <c r="G338" s="110">
        <v>332</v>
      </c>
      <c r="H338" s="119">
        <v>40</v>
      </c>
      <c r="I338" s="179">
        <v>129.80000000000001</v>
      </c>
      <c r="J338" s="174">
        <f t="shared" si="5"/>
        <v>5192</v>
      </c>
    </row>
    <row r="339" spans="2:10" ht="18.75" x14ac:dyDescent="0.3">
      <c r="B339" s="117" t="s">
        <v>153</v>
      </c>
      <c r="C339" s="114" t="s">
        <v>270</v>
      </c>
      <c r="D339" s="115">
        <v>45838</v>
      </c>
      <c r="E339" s="118" t="s">
        <v>519</v>
      </c>
      <c r="F339" s="110" t="s">
        <v>16</v>
      </c>
      <c r="G339" s="110">
        <v>333</v>
      </c>
      <c r="H339" s="119">
        <v>2</v>
      </c>
      <c r="I339" s="179">
        <v>2085.0500000000002</v>
      </c>
      <c r="J339" s="174">
        <f t="shared" si="5"/>
        <v>4170.1000000000004</v>
      </c>
    </row>
    <row r="340" spans="2:10" ht="18.75" x14ac:dyDescent="0.3">
      <c r="B340" s="117" t="s">
        <v>58</v>
      </c>
      <c r="C340" s="114" t="s">
        <v>421</v>
      </c>
      <c r="D340" s="115">
        <v>45838</v>
      </c>
      <c r="E340" s="118" t="s">
        <v>520</v>
      </c>
      <c r="F340" s="110" t="s">
        <v>16</v>
      </c>
      <c r="G340" s="110">
        <v>334</v>
      </c>
      <c r="H340" s="119">
        <v>4</v>
      </c>
      <c r="I340" s="179">
        <v>2344.66</v>
      </c>
      <c r="J340" s="174">
        <f t="shared" si="5"/>
        <v>9378.64</v>
      </c>
    </row>
    <row r="341" spans="2:10" ht="18.75" x14ac:dyDescent="0.3">
      <c r="B341" s="117" t="s">
        <v>153</v>
      </c>
      <c r="C341" s="114" t="s">
        <v>270</v>
      </c>
      <c r="D341" s="115">
        <v>45838</v>
      </c>
      <c r="E341" s="118" t="s">
        <v>521</v>
      </c>
      <c r="F341" s="110" t="s">
        <v>16</v>
      </c>
      <c r="G341" s="110">
        <v>335</v>
      </c>
      <c r="H341" s="119">
        <v>52</v>
      </c>
      <c r="I341" s="179">
        <v>1500</v>
      </c>
      <c r="J341" s="174">
        <f t="shared" si="5"/>
        <v>78000</v>
      </c>
    </row>
    <row r="342" spans="2:10" ht="18.75" x14ac:dyDescent="0.3">
      <c r="B342" s="117" t="s">
        <v>485</v>
      </c>
      <c r="C342" s="114" t="s">
        <v>494</v>
      </c>
      <c r="D342" s="115">
        <v>45838</v>
      </c>
      <c r="E342" s="118" t="s">
        <v>523</v>
      </c>
      <c r="F342" s="110" t="s">
        <v>16</v>
      </c>
      <c r="G342" s="110">
        <v>336</v>
      </c>
      <c r="H342" s="119">
        <v>294000</v>
      </c>
      <c r="I342" s="179">
        <v>2.2000000000000002</v>
      </c>
      <c r="J342" s="174">
        <f t="shared" si="5"/>
        <v>646800</v>
      </c>
    </row>
    <row r="343" spans="2:10" ht="18.75" x14ac:dyDescent="0.3">
      <c r="B343" s="120" t="s">
        <v>389</v>
      </c>
      <c r="C343" s="114" t="s">
        <v>421</v>
      </c>
      <c r="D343" s="115">
        <v>45838</v>
      </c>
      <c r="E343" s="123" t="s">
        <v>524</v>
      </c>
      <c r="F343" s="110" t="s">
        <v>16</v>
      </c>
      <c r="G343" s="110">
        <v>337</v>
      </c>
      <c r="H343" s="124">
        <v>43</v>
      </c>
      <c r="I343" s="179">
        <v>125.1</v>
      </c>
      <c r="J343" s="174">
        <f t="shared" si="5"/>
        <v>5379.3</v>
      </c>
    </row>
    <row r="344" spans="2:10" ht="18.75" x14ac:dyDescent="0.3">
      <c r="B344" s="120" t="s">
        <v>389</v>
      </c>
      <c r="C344" s="114" t="s">
        <v>525</v>
      </c>
      <c r="D344" s="115">
        <v>45838</v>
      </c>
      <c r="E344" s="123" t="s">
        <v>526</v>
      </c>
      <c r="F344" s="110" t="s">
        <v>16</v>
      </c>
      <c r="G344" s="110">
        <v>338</v>
      </c>
      <c r="H344" s="124">
        <v>72</v>
      </c>
      <c r="I344" s="179">
        <v>171.1</v>
      </c>
      <c r="J344" s="174">
        <f t="shared" si="5"/>
        <v>12319.199999999999</v>
      </c>
    </row>
    <row r="345" spans="2:10" ht="18.75" x14ac:dyDescent="0.3">
      <c r="B345" s="117" t="s">
        <v>389</v>
      </c>
      <c r="C345" s="114" t="s">
        <v>312</v>
      </c>
      <c r="D345" s="115">
        <v>45838</v>
      </c>
      <c r="E345" s="118" t="s">
        <v>527</v>
      </c>
      <c r="F345" s="110" t="s">
        <v>16</v>
      </c>
      <c r="G345" s="110">
        <v>339</v>
      </c>
      <c r="H345" s="119">
        <v>71</v>
      </c>
      <c r="I345" s="179">
        <v>224.2</v>
      </c>
      <c r="J345" s="174">
        <f t="shared" si="5"/>
        <v>15918.199999999999</v>
      </c>
    </row>
    <row r="346" spans="2:10" ht="18.75" x14ac:dyDescent="0.3">
      <c r="B346" s="117" t="s">
        <v>389</v>
      </c>
      <c r="C346" s="114" t="s">
        <v>528</v>
      </c>
      <c r="D346" s="115">
        <v>45838</v>
      </c>
      <c r="E346" s="118" t="s">
        <v>529</v>
      </c>
      <c r="F346" s="110" t="s">
        <v>16</v>
      </c>
      <c r="G346" s="110">
        <v>340</v>
      </c>
      <c r="H346" s="119">
        <v>85</v>
      </c>
      <c r="I346" s="179">
        <v>165.2</v>
      </c>
      <c r="J346" s="174">
        <f t="shared" si="5"/>
        <v>14041.999999999998</v>
      </c>
    </row>
    <row r="347" spans="2:10" ht="18.75" x14ac:dyDescent="0.3">
      <c r="B347" s="117" t="s">
        <v>389</v>
      </c>
      <c r="C347" s="114" t="s">
        <v>530</v>
      </c>
      <c r="D347" s="115">
        <v>45838</v>
      </c>
      <c r="E347" s="118" t="s">
        <v>531</v>
      </c>
      <c r="F347" s="110" t="s">
        <v>16</v>
      </c>
      <c r="G347" s="110">
        <v>341</v>
      </c>
      <c r="H347" s="119">
        <v>120</v>
      </c>
      <c r="I347" s="179">
        <v>442.5</v>
      </c>
      <c r="J347" s="174">
        <f t="shared" si="5"/>
        <v>53100</v>
      </c>
    </row>
    <row r="348" spans="2:10" ht="18.75" x14ac:dyDescent="0.3">
      <c r="B348" s="117" t="s">
        <v>21</v>
      </c>
      <c r="C348" s="115">
        <v>45089</v>
      </c>
      <c r="D348" s="115">
        <v>45838</v>
      </c>
      <c r="E348" s="118" t="s">
        <v>532</v>
      </c>
      <c r="F348" s="110" t="s">
        <v>16</v>
      </c>
      <c r="G348" s="110">
        <v>342</v>
      </c>
      <c r="H348" s="119">
        <v>3</v>
      </c>
      <c r="I348" s="179">
        <v>595.42999999999995</v>
      </c>
      <c r="J348" s="174">
        <f t="shared" si="5"/>
        <v>1786.29</v>
      </c>
    </row>
    <row r="349" spans="2:10" ht="18.75" x14ac:dyDescent="0.3">
      <c r="B349" s="117" t="s">
        <v>21</v>
      </c>
      <c r="C349" s="114" t="s">
        <v>533</v>
      </c>
      <c r="D349" s="115">
        <v>45838</v>
      </c>
      <c r="E349" s="118" t="s">
        <v>534</v>
      </c>
      <c r="F349" s="110" t="s">
        <v>16</v>
      </c>
      <c r="G349" s="110">
        <v>343</v>
      </c>
      <c r="H349" s="119">
        <v>5</v>
      </c>
      <c r="I349" s="179">
        <v>245.1</v>
      </c>
      <c r="J349" s="174">
        <f t="shared" si="5"/>
        <v>1225.5</v>
      </c>
    </row>
    <row r="350" spans="2:10" ht="18.75" x14ac:dyDescent="0.3">
      <c r="B350" s="117" t="s">
        <v>58</v>
      </c>
      <c r="C350" s="115">
        <v>45266</v>
      </c>
      <c r="D350" s="115">
        <v>45838</v>
      </c>
      <c r="E350" s="118" t="s">
        <v>535</v>
      </c>
      <c r="F350" s="110" t="s">
        <v>16</v>
      </c>
      <c r="G350" s="110">
        <v>344</v>
      </c>
      <c r="H350" s="119">
        <v>37</v>
      </c>
      <c r="I350" s="179">
        <v>3911.24</v>
      </c>
      <c r="J350" s="174">
        <f t="shared" si="5"/>
        <v>144715.88</v>
      </c>
    </row>
    <row r="351" spans="2:10" ht="18.75" x14ac:dyDescent="0.3">
      <c r="B351" s="125" t="s">
        <v>58</v>
      </c>
      <c r="C351" s="126">
        <v>45266</v>
      </c>
      <c r="D351" s="126">
        <v>45838</v>
      </c>
      <c r="E351" s="127" t="s">
        <v>536</v>
      </c>
      <c r="F351" s="110" t="s">
        <v>16</v>
      </c>
      <c r="G351" s="110">
        <v>345</v>
      </c>
      <c r="H351" s="128">
        <v>10</v>
      </c>
      <c r="I351" s="182">
        <v>2253.576</v>
      </c>
      <c r="J351" s="174">
        <f t="shared" si="5"/>
        <v>22535.760000000002</v>
      </c>
    </row>
    <row r="352" spans="2:10" ht="18.75" x14ac:dyDescent="0.3">
      <c r="B352" s="129" t="s">
        <v>58</v>
      </c>
      <c r="C352" s="130">
        <v>45266</v>
      </c>
      <c r="D352" s="130">
        <v>45838</v>
      </c>
      <c r="E352" s="134" t="s">
        <v>537</v>
      </c>
      <c r="F352" s="110" t="s">
        <v>16</v>
      </c>
      <c r="G352" s="110">
        <v>346</v>
      </c>
      <c r="H352" s="132">
        <v>1</v>
      </c>
      <c r="I352" s="183">
        <v>22.1</v>
      </c>
      <c r="J352" s="174">
        <f t="shared" si="5"/>
        <v>22.1</v>
      </c>
    </row>
    <row r="353" spans="2:10" ht="18.75" x14ac:dyDescent="0.3">
      <c r="B353" s="117" t="s">
        <v>58</v>
      </c>
      <c r="C353" s="122">
        <v>44963</v>
      </c>
      <c r="D353" s="122">
        <v>45838</v>
      </c>
      <c r="E353" s="118" t="s">
        <v>538</v>
      </c>
      <c r="F353" s="110" t="s">
        <v>16</v>
      </c>
      <c r="G353" s="110">
        <v>347</v>
      </c>
      <c r="H353" s="119">
        <v>1</v>
      </c>
      <c r="I353" s="179">
        <v>1354.05</v>
      </c>
      <c r="J353" s="174">
        <f t="shared" si="5"/>
        <v>1354.05</v>
      </c>
    </row>
    <row r="354" spans="2:10" ht="18.75" x14ac:dyDescent="0.3">
      <c r="B354" s="117" t="s">
        <v>58</v>
      </c>
      <c r="C354" s="121" t="s">
        <v>494</v>
      </c>
      <c r="D354" s="122">
        <v>45838</v>
      </c>
      <c r="E354" s="118" t="s">
        <v>539</v>
      </c>
      <c r="F354" s="110" t="s">
        <v>16</v>
      </c>
      <c r="G354" s="110">
        <v>348</v>
      </c>
      <c r="H354" s="119">
        <v>8</v>
      </c>
      <c r="I354" s="179">
        <v>3890.1</v>
      </c>
      <c r="J354" s="174">
        <f t="shared" si="5"/>
        <v>31120.799999999999</v>
      </c>
    </row>
    <row r="355" spans="2:10" ht="18.75" x14ac:dyDescent="0.3">
      <c r="B355" s="117" t="s">
        <v>58</v>
      </c>
      <c r="C355" s="114" t="s">
        <v>494</v>
      </c>
      <c r="D355" s="115">
        <v>45838</v>
      </c>
      <c r="E355" s="118" t="s">
        <v>540</v>
      </c>
      <c r="F355" s="110" t="s">
        <v>16</v>
      </c>
      <c r="G355" s="110">
        <v>349</v>
      </c>
      <c r="H355" s="119">
        <v>12</v>
      </c>
      <c r="I355" s="179">
        <v>1704.23</v>
      </c>
      <c r="J355" s="174">
        <f t="shared" si="5"/>
        <v>20450.760000000002</v>
      </c>
    </row>
    <row r="356" spans="2:10" ht="18.75" x14ac:dyDescent="0.3">
      <c r="B356" s="117" t="s">
        <v>58</v>
      </c>
      <c r="C356" s="114" t="s">
        <v>541</v>
      </c>
      <c r="D356" s="115">
        <v>45838</v>
      </c>
      <c r="E356" s="118" t="s">
        <v>542</v>
      </c>
      <c r="F356" s="110" t="s">
        <v>16</v>
      </c>
      <c r="G356" s="110">
        <v>350</v>
      </c>
      <c r="H356" s="119">
        <v>9</v>
      </c>
      <c r="I356" s="179">
        <v>2150.5500000000002</v>
      </c>
      <c r="J356" s="174">
        <f t="shared" si="5"/>
        <v>19354.95</v>
      </c>
    </row>
    <row r="357" spans="2:10" ht="18.75" x14ac:dyDescent="0.3">
      <c r="B357" s="117" t="s">
        <v>153</v>
      </c>
      <c r="C357" s="114" t="s">
        <v>543</v>
      </c>
      <c r="D357" s="115">
        <v>45838</v>
      </c>
      <c r="E357" s="118" t="s">
        <v>544</v>
      </c>
      <c r="F357" s="110" t="s">
        <v>16</v>
      </c>
      <c r="G357" s="110">
        <v>351</v>
      </c>
      <c r="H357" s="119">
        <v>1</v>
      </c>
      <c r="I357" s="179">
        <v>360.02</v>
      </c>
      <c r="J357" s="174">
        <f t="shared" si="5"/>
        <v>360.02</v>
      </c>
    </row>
    <row r="358" spans="2:10" ht="18.75" x14ac:dyDescent="0.3">
      <c r="B358" s="117" t="s">
        <v>153</v>
      </c>
      <c r="C358" s="114" t="s">
        <v>545</v>
      </c>
      <c r="D358" s="115">
        <v>45838</v>
      </c>
      <c r="E358" s="118" t="s">
        <v>546</v>
      </c>
      <c r="F358" s="110" t="s">
        <v>16</v>
      </c>
      <c r="G358" s="110">
        <v>352</v>
      </c>
      <c r="H358" s="119">
        <v>7</v>
      </c>
      <c r="I358" s="179">
        <v>52.25</v>
      </c>
      <c r="J358" s="174">
        <f t="shared" si="5"/>
        <v>365.75</v>
      </c>
    </row>
    <row r="359" spans="2:10" ht="18.75" x14ac:dyDescent="0.3">
      <c r="B359" s="117" t="s">
        <v>153</v>
      </c>
      <c r="C359" s="115">
        <v>45266</v>
      </c>
      <c r="D359" s="115">
        <v>45838</v>
      </c>
      <c r="E359" s="118" t="s">
        <v>547</v>
      </c>
      <c r="F359" s="110" t="s">
        <v>16</v>
      </c>
      <c r="G359" s="110">
        <v>353</v>
      </c>
      <c r="H359" s="119">
        <v>15</v>
      </c>
      <c r="I359" s="179">
        <v>430.11</v>
      </c>
      <c r="J359" s="174">
        <f t="shared" si="5"/>
        <v>6451.6500000000005</v>
      </c>
    </row>
    <row r="360" spans="2:10" ht="18.75" x14ac:dyDescent="0.3">
      <c r="B360" s="117" t="s">
        <v>64</v>
      </c>
      <c r="C360" s="115">
        <v>45266</v>
      </c>
      <c r="D360" s="115">
        <v>45838</v>
      </c>
      <c r="E360" s="118" t="s">
        <v>548</v>
      </c>
      <c r="F360" s="110" t="s">
        <v>16</v>
      </c>
      <c r="G360" s="110">
        <v>354</v>
      </c>
      <c r="H360" s="119">
        <v>24</v>
      </c>
      <c r="I360" s="179">
        <v>531</v>
      </c>
      <c r="J360" s="174">
        <f t="shared" si="5"/>
        <v>12744</v>
      </c>
    </row>
    <row r="361" spans="2:10" ht="18.75" x14ac:dyDescent="0.3">
      <c r="B361" s="117" t="s">
        <v>64</v>
      </c>
      <c r="C361" s="115">
        <v>45266</v>
      </c>
      <c r="D361" s="115">
        <v>45838</v>
      </c>
      <c r="E361" s="133" t="s">
        <v>549</v>
      </c>
      <c r="F361" s="110" t="s">
        <v>16</v>
      </c>
      <c r="G361" s="110">
        <v>355</v>
      </c>
      <c r="H361" s="119">
        <v>5</v>
      </c>
      <c r="I361" s="179">
        <v>147.5</v>
      </c>
      <c r="J361" s="174">
        <f t="shared" si="5"/>
        <v>737.5</v>
      </c>
    </row>
    <row r="362" spans="2:10" ht="18.75" x14ac:dyDescent="0.3">
      <c r="B362" s="117" t="s">
        <v>61</v>
      </c>
      <c r="C362" s="114" t="s">
        <v>135</v>
      </c>
      <c r="D362" s="115">
        <v>45838</v>
      </c>
      <c r="E362" s="118" t="s">
        <v>550</v>
      </c>
      <c r="F362" s="110" t="s">
        <v>16</v>
      </c>
      <c r="G362" s="110">
        <v>356</v>
      </c>
      <c r="H362" s="119">
        <v>1</v>
      </c>
      <c r="I362" s="179">
        <v>105.32</v>
      </c>
      <c r="J362" s="174">
        <f t="shared" si="5"/>
        <v>105.32</v>
      </c>
    </row>
    <row r="363" spans="2:10" ht="18.75" x14ac:dyDescent="0.3">
      <c r="B363" s="117" t="s">
        <v>61</v>
      </c>
      <c r="C363" s="114" t="s">
        <v>135</v>
      </c>
      <c r="D363" s="115">
        <v>45838</v>
      </c>
      <c r="E363" s="118" t="s">
        <v>551</v>
      </c>
      <c r="F363" s="110" t="s">
        <v>16</v>
      </c>
      <c r="G363" s="110">
        <v>357</v>
      </c>
      <c r="H363" s="119">
        <v>1</v>
      </c>
      <c r="I363" s="179">
        <v>3975</v>
      </c>
      <c r="J363" s="174">
        <f t="shared" si="5"/>
        <v>3975</v>
      </c>
    </row>
    <row r="364" spans="2:10" ht="18.75" x14ac:dyDescent="0.3">
      <c r="B364" s="125" t="s">
        <v>61</v>
      </c>
      <c r="C364" s="126">
        <v>44936</v>
      </c>
      <c r="D364" s="126">
        <v>45838</v>
      </c>
      <c r="E364" s="127" t="s">
        <v>552</v>
      </c>
      <c r="F364" s="110" t="s">
        <v>16</v>
      </c>
      <c r="G364" s="110">
        <v>358</v>
      </c>
      <c r="H364" s="128">
        <v>4</v>
      </c>
      <c r="I364" s="182">
        <v>15930</v>
      </c>
      <c r="J364" s="174">
        <f t="shared" si="5"/>
        <v>63720</v>
      </c>
    </row>
    <row r="365" spans="2:10" ht="18.75" x14ac:dyDescent="0.3">
      <c r="B365" s="117" t="s">
        <v>555</v>
      </c>
      <c r="C365" s="114" t="s">
        <v>135</v>
      </c>
      <c r="D365" s="115">
        <v>45838</v>
      </c>
      <c r="E365" s="118" t="s">
        <v>556</v>
      </c>
      <c r="F365" s="110" t="s">
        <v>16</v>
      </c>
      <c r="G365" s="110">
        <v>359</v>
      </c>
      <c r="H365" s="119">
        <v>2</v>
      </c>
      <c r="I365" s="179">
        <v>785.40750000000003</v>
      </c>
      <c r="J365" s="174">
        <f t="shared" si="5"/>
        <v>1570.8150000000001</v>
      </c>
    </row>
    <row r="366" spans="2:10" ht="18.75" x14ac:dyDescent="0.3">
      <c r="B366" s="117" t="s">
        <v>61</v>
      </c>
      <c r="C366" s="114" t="s">
        <v>135</v>
      </c>
      <c r="D366" s="115">
        <v>45838</v>
      </c>
      <c r="E366" s="118" t="s">
        <v>557</v>
      </c>
      <c r="F366" s="110" t="s">
        <v>16</v>
      </c>
      <c r="G366" s="110">
        <v>360</v>
      </c>
      <c r="H366" s="119">
        <v>3</v>
      </c>
      <c r="I366" s="179">
        <v>5664</v>
      </c>
      <c r="J366" s="174">
        <f t="shared" si="5"/>
        <v>16992</v>
      </c>
    </row>
    <row r="367" spans="2:10" ht="18.75" x14ac:dyDescent="0.3">
      <c r="B367" s="117" t="s">
        <v>61</v>
      </c>
      <c r="C367" s="114" t="s">
        <v>135</v>
      </c>
      <c r="D367" s="115">
        <v>45838</v>
      </c>
      <c r="E367" s="118" t="s">
        <v>558</v>
      </c>
      <c r="F367" s="110" t="s">
        <v>16</v>
      </c>
      <c r="G367" s="110">
        <v>361</v>
      </c>
      <c r="H367" s="119">
        <v>10</v>
      </c>
      <c r="I367" s="179">
        <v>472</v>
      </c>
      <c r="J367" s="174">
        <f t="shared" si="5"/>
        <v>4720</v>
      </c>
    </row>
    <row r="368" spans="2:10" ht="18.75" x14ac:dyDescent="0.3">
      <c r="B368" s="117" t="s">
        <v>61</v>
      </c>
      <c r="C368" s="115">
        <v>45266</v>
      </c>
      <c r="D368" s="115">
        <v>45838</v>
      </c>
      <c r="E368" s="118" t="s">
        <v>559</v>
      </c>
      <c r="F368" s="110" t="s">
        <v>16</v>
      </c>
      <c r="G368" s="110">
        <v>362</v>
      </c>
      <c r="H368" s="119">
        <v>7</v>
      </c>
      <c r="I368" s="179">
        <v>472</v>
      </c>
      <c r="J368" s="174">
        <f t="shared" si="5"/>
        <v>3304</v>
      </c>
    </row>
    <row r="369" spans="2:10" ht="18.75" x14ac:dyDescent="0.3">
      <c r="B369" s="117" t="s">
        <v>208</v>
      </c>
      <c r="C369" s="114" t="s">
        <v>560</v>
      </c>
      <c r="D369" s="115">
        <v>45838</v>
      </c>
      <c r="E369" s="118" t="s">
        <v>561</v>
      </c>
      <c r="F369" s="110" t="s">
        <v>16</v>
      </c>
      <c r="G369" s="110">
        <v>363</v>
      </c>
      <c r="H369" s="119">
        <v>10</v>
      </c>
      <c r="I369" s="179">
        <v>472</v>
      </c>
      <c r="J369" s="174">
        <f t="shared" si="5"/>
        <v>4720</v>
      </c>
    </row>
    <row r="370" spans="2:10" ht="18.75" x14ac:dyDescent="0.3">
      <c r="B370" s="117" t="s">
        <v>208</v>
      </c>
      <c r="C370" s="115">
        <v>44702</v>
      </c>
      <c r="D370" s="115">
        <v>45838</v>
      </c>
      <c r="E370" s="135" t="s">
        <v>562</v>
      </c>
      <c r="F370" s="110" t="s">
        <v>16</v>
      </c>
      <c r="G370" s="110">
        <v>364</v>
      </c>
      <c r="H370" s="119">
        <v>944</v>
      </c>
      <c r="I370" s="179">
        <v>98</v>
      </c>
      <c r="J370" s="174">
        <f t="shared" si="5"/>
        <v>92512</v>
      </c>
    </row>
    <row r="371" spans="2:10" ht="18.75" x14ac:dyDescent="0.3">
      <c r="B371" s="117" t="s">
        <v>208</v>
      </c>
      <c r="C371" s="114" t="s">
        <v>564</v>
      </c>
      <c r="D371" s="115">
        <v>45838</v>
      </c>
      <c r="E371" s="118" t="s">
        <v>565</v>
      </c>
      <c r="F371" s="110" t="s">
        <v>16</v>
      </c>
      <c r="G371" s="110">
        <v>365</v>
      </c>
      <c r="H371" s="119">
        <v>29</v>
      </c>
      <c r="I371" s="179">
        <v>10.25</v>
      </c>
      <c r="J371" s="174">
        <f t="shared" si="5"/>
        <v>297.25</v>
      </c>
    </row>
    <row r="372" spans="2:10" ht="18.75" x14ac:dyDescent="0.3">
      <c r="B372" s="125" t="s">
        <v>208</v>
      </c>
      <c r="C372" s="127" t="s">
        <v>566</v>
      </c>
      <c r="D372" s="126">
        <v>45838</v>
      </c>
      <c r="E372" s="139" t="s">
        <v>567</v>
      </c>
      <c r="F372" s="110" t="s">
        <v>16</v>
      </c>
      <c r="G372" s="110">
        <v>366</v>
      </c>
      <c r="H372" s="128">
        <v>6</v>
      </c>
      <c r="I372" s="182">
        <v>10.25</v>
      </c>
      <c r="J372" s="174">
        <f t="shared" si="5"/>
        <v>61.5</v>
      </c>
    </row>
    <row r="373" spans="2:10" ht="18.75" x14ac:dyDescent="0.3">
      <c r="B373" s="117" t="s">
        <v>79</v>
      </c>
      <c r="C373" s="114" t="s">
        <v>568</v>
      </c>
      <c r="D373" s="115">
        <v>45838</v>
      </c>
      <c r="E373" s="118" t="s">
        <v>569</v>
      </c>
      <c r="F373" s="110" t="s">
        <v>16</v>
      </c>
      <c r="G373" s="110">
        <v>367</v>
      </c>
      <c r="H373" s="119">
        <v>2</v>
      </c>
      <c r="I373" s="179">
        <v>2912.61</v>
      </c>
      <c r="J373" s="174">
        <f t="shared" si="5"/>
        <v>5825.22</v>
      </c>
    </row>
    <row r="374" spans="2:10" ht="18.75" x14ac:dyDescent="0.3">
      <c r="B374" s="125" t="s">
        <v>156</v>
      </c>
      <c r="C374" s="127" t="s">
        <v>570</v>
      </c>
      <c r="D374" s="126">
        <v>45838</v>
      </c>
      <c r="E374" s="139" t="s">
        <v>571</v>
      </c>
      <c r="F374" s="110" t="s">
        <v>16</v>
      </c>
      <c r="G374" s="110">
        <v>368</v>
      </c>
      <c r="H374" s="128">
        <v>50</v>
      </c>
      <c r="I374" s="182">
        <v>1100</v>
      </c>
      <c r="J374" s="174">
        <f t="shared" si="5"/>
        <v>55000</v>
      </c>
    </row>
    <row r="375" spans="2:10" ht="18.75" x14ac:dyDescent="0.3">
      <c r="B375" s="125" t="s">
        <v>132</v>
      </c>
      <c r="C375" s="127" t="s">
        <v>572</v>
      </c>
      <c r="D375" s="126">
        <v>45838</v>
      </c>
      <c r="E375" s="139" t="s">
        <v>573</v>
      </c>
      <c r="F375" s="110" t="s">
        <v>16</v>
      </c>
      <c r="G375" s="110">
        <v>369</v>
      </c>
      <c r="H375" s="128">
        <v>68</v>
      </c>
      <c r="I375" s="182">
        <v>115.9</v>
      </c>
      <c r="J375" s="174">
        <f t="shared" si="5"/>
        <v>7881.2000000000007</v>
      </c>
    </row>
    <row r="376" spans="2:10" ht="18.75" x14ac:dyDescent="0.3">
      <c r="B376" s="117" t="s">
        <v>574</v>
      </c>
      <c r="C376" s="114" t="s">
        <v>572</v>
      </c>
      <c r="D376" s="115">
        <v>45838</v>
      </c>
      <c r="E376" s="118" t="s">
        <v>575</v>
      </c>
      <c r="F376" s="110" t="s">
        <v>16</v>
      </c>
      <c r="G376" s="110">
        <v>370</v>
      </c>
      <c r="H376" s="119">
        <v>184</v>
      </c>
      <c r="I376" s="179">
        <v>74.099999999999994</v>
      </c>
      <c r="J376" s="174">
        <f t="shared" si="5"/>
        <v>13634.4</v>
      </c>
    </row>
    <row r="377" spans="2:10" ht="18.75" x14ac:dyDescent="0.3">
      <c r="B377" s="117" t="s">
        <v>74</v>
      </c>
      <c r="C377" s="114" t="s">
        <v>572</v>
      </c>
      <c r="D377" s="115">
        <v>45838</v>
      </c>
      <c r="E377" s="118" t="s">
        <v>576</v>
      </c>
      <c r="F377" s="110" t="s">
        <v>16</v>
      </c>
      <c r="G377" s="110">
        <v>371</v>
      </c>
      <c r="H377" s="119">
        <v>109</v>
      </c>
      <c r="I377" s="179">
        <v>168</v>
      </c>
      <c r="J377" s="174">
        <f t="shared" si="5"/>
        <v>18312</v>
      </c>
    </row>
    <row r="378" spans="2:10" ht="18.75" x14ac:dyDescent="0.3">
      <c r="B378" s="117" t="s">
        <v>74</v>
      </c>
      <c r="C378" s="114" t="s">
        <v>231</v>
      </c>
      <c r="D378" s="115">
        <v>45838</v>
      </c>
      <c r="E378" s="118" t="s">
        <v>577</v>
      </c>
      <c r="F378" s="110" t="s">
        <v>16</v>
      </c>
      <c r="G378" s="110">
        <v>372</v>
      </c>
      <c r="H378" s="119">
        <v>12</v>
      </c>
      <c r="I378" s="179">
        <v>239.67</v>
      </c>
      <c r="J378" s="174">
        <f t="shared" si="5"/>
        <v>2876.04</v>
      </c>
    </row>
    <row r="379" spans="2:10" ht="18.75" x14ac:dyDescent="0.3">
      <c r="B379" s="117" t="s">
        <v>58</v>
      </c>
      <c r="C379" s="114" t="s">
        <v>231</v>
      </c>
      <c r="D379" s="115">
        <v>45838</v>
      </c>
      <c r="E379" s="118" t="s">
        <v>578</v>
      </c>
      <c r="F379" s="110" t="s">
        <v>16</v>
      </c>
      <c r="G379" s="110">
        <v>373</v>
      </c>
      <c r="H379" s="119">
        <v>4</v>
      </c>
      <c r="I379" s="179">
        <v>450</v>
      </c>
      <c r="J379" s="174">
        <f t="shared" si="5"/>
        <v>1800</v>
      </c>
    </row>
    <row r="380" spans="2:10" ht="18.75" x14ac:dyDescent="0.3">
      <c r="B380" s="125" t="s">
        <v>58</v>
      </c>
      <c r="C380" s="127" t="s">
        <v>236</v>
      </c>
      <c r="D380" s="126">
        <v>45838</v>
      </c>
      <c r="E380" s="139" t="s">
        <v>579</v>
      </c>
      <c r="F380" s="110" t="s">
        <v>16</v>
      </c>
      <c r="G380" s="110">
        <v>374</v>
      </c>
      <c r="H380" s="128">
        <v>9</v>
      </c>
      <c r="I380" s="182">
        <v>325.14999999999998</v>
      </c>
      <c r="J380" s="174">
        <f t="shared" si="5"/>
        <v>2926.35</v>
      </c>
    </row>
    <row r="381" spans="2:10" ht="18.75" x14ac:dyDescent="0.3">
      <c r="B381" s="125" t="s">
        <v>58</v>
      </c>
      <c r="C381" s="127" t="s">
        <v>580</v>
      </c>
      <c r="D381" s="126">
        <v>45838</v>
      </c>
      <c r="E381" s="139" t="s">
        <v>581</v>
      </c>
      <c r="F381" s="110" t="s">
        <v>16</v>
      </c>
      <c r="G381" s="110">
        <v>375</v>
      </c>
      <c r="H381" s="128">
        <v>2</v>
      </c>
      <c r="I381" s="182">
        <v>795</v>
      </c>
      <c r="J381" s="174">
        <f t="shared" si="5"/>
        <v>1590</v>
      </c>
    </row>
    <row r="382" spans="2:10" ht="18.75" x14ac:dyDescent="0.3">
      <c r="B382" s="125" t="s">
        <v>58</v>
      </c>
      <c r="C382" s="127" t="s">
        <v>218</v>
      </c>
      <c r="D382" s="126">
        <v>45838</v>
      </c>
      <c r="E382" s="139" t="s">
        <v>582</v>
      </c>
      <c r="F382" s="110" t="s">
        <v>16</v>
      </c>
      <c r="G382" s="110">
        <v>376</v>
      </c>
      <c r="H382" s="128">
        <v>2</v>
      </c>
      <c r="I382" s="182">
        <v>985</v>
      </c>
      <c r="J382" s="174">
        <f t="shared" si="5"/>
        <v>1970</v>
      </c>
    </row>
    <row r="383" spans="2:10" ht="18.75" x14ac:dyDescent="0.3">
      <c r="B383" s="125" t="s">
        <v>58</v>
      </c>
      <c r="C383" s="126">
        <v>45246</v>
      </c>
      <c r="D383" s="126">
        <v>45838</v>
      </c>
      <c r="E383" s="127" t="s">
        <v>583</v>
      </c>
      <c r="F383" s="110" t="s">
        <v>16</v>
      </c>
      <c r="G383" s="110">
        <v>377</v>
      </c>
      <c r="H383" s="128">
        <v>3</v>
      </c>
      <c r="I383" s="182">
        <v>350</v>
      </c>
      <c r="J383" s="174">
        <f t="shared" si="5"/>
        <v>1050</v>
      </c>
    </row>
    <row r="384" spans="2:10" ht="18.75" x14ac:dyDescent="0.3">
      <c r="B384" s="125" t="s">
        <v>58</v>
      </c>
      <c r="C384" s="126">
        <v>45246</v>
      </c>
      <c r="D384" s="126">
        <v>45838</v>
      </c>
      <c r="E384" s="127" t="s">
        <v>584</v>
      </c>
      <c r="F384" s="110" t="s">
        <v>16</v>
      </c>
      <c r="G384" s="110">
        <v>378</v>
      </c>
      <c r="H384" s="128">
        <v>5</v>
      </c>
      <c r="I384" s="182">
        <v>708</v>
      </c>
      <c r="J384" s="174">
        <f t="shared" si="5"/>
        <v>3540</v>
      </c>
    </row>
    <row r="385" spans="2:10" ht="18.75" x14ac:dyDescent="0.3">
      <c r="B385" s="125" t="s">
        <v>58</v>
      </c>
      <c r="C385" s="126">
        <v>45246</v>
      </c>
      <c r="D385" s="126">
        <v>45838</v>
      </c>
      <c r="E385" s="127" t="s">
        <v>585</v>
      </c>
      <c r="F385" s="110" t="s">
        <v>16</v>
      </c>
      <c r="G385" s="110">
        <v>379</v>
      </c>
      <c r="H385" s="128">
        <v>9</v>
      </c>
      <c r="I385" s="182">
        <v>235.53</v>
      </c>
      <c r="J385" s="174">
        <f t="shared" si="5"/>
        <v>2119.77</v>
      </c>
    </row>
    <row r="386" spans="2:10" ht="18.75" x14ac:dyDescent="0.3">
      <c r="B386" s="125" t="s">
        <v>58</v>
      </c>
      <c r="C386" s="126">
        <v>45246</v>
      </c>
      <c r="D386" s="126">
        <v>45838</v>
      </c>
      <c r="E386" s="127" t="s">
        <v>586</v>
      </c>
      <c r="F386" s="110" t="s">
        <v>16</v>
      </c>
      <c r="G386" s="110">
        <v>380</v>
      </c>
      <c r="H386" s="128">
        <v>7</v>
      </c>
      <c r="I386" s="182">
        <v>483</v>
      </c>
      <c r="J386" s="174">
        <f t="shared" si="5"/>
        <v>3381</v>
      </c>
    </row>
    <row r="387" spans="2:10" ht="18.75" x14ac:dyDescent="0.3">
      <c r="B387" s="129" t="s">
        <v>58</v>
      </c>
      <c r="C387" s="130">
        <v>45246</v>
      </c>
      <c r="D387" s="130">
        <v>45838</v>
      </c>
      <c r="E387" s="131" t="s">
        <v>587</v>
      </c>
      <c r="F387" s="110" t="s">
        <v>16</v>
      </c>
      <c r="G387" s="110">
        <v>381</v>
      </c>
      <c r="H387" s="132">
        <v>1</v>
      </c>
      <c r="I387" s="183">
        <v>1375</v>
      </c>
      <c r="J387" s="174">
        <f t="shared" si="5"/>
        <v>1375</v>
      </c>
    </row>
    <row r="388" spans="2:10" ht="18.75" x14ac:dyDescent="0.3">
      <c r="B388" s="125" t="s">
        <v>58</v>
      </c>
      <c r="C388" s="126">
        <v>45246</v>
      </c>
      <c r="D388" s="126">
        <v>45838</v>
      </c>
      <c r="E388" s="127" t="s">
        <v>589</v>
      </c>
      <c r="F388" s="110" t="s">
        <v>16</v>
      </c>
      <c r="G388" s="110">
        <v>382</v>
      </c>
      <c r="H388" s="128">
        <v>1</v>
      </c>
      <c r="I388" s="182">
        <v>339.8</v>
      </c>
      <c r="J388" s="174">
        <f t="shared" si="5"/>
        <v>339.8</v>
      </c>
    </row>
    <row r="389" spans="2:10" ht="18.75" x14ac:dyDescent="0.3">
      <c r="B389" s="125" t="s">
        <v>58</v>
      </c>
      <c r="C389" s="126">
        <v>45246</v>
      </c>
      <c r="D389" s="126">
        <v>45838</v>
      </c>
      <c r="E389" s="127" t="s">
        <v>590</v>
      </c>
      <c r="F389" s="110" t="s">
        <v>16</v>
      </c>
      <c r="G389" s="110">
        <v>383</v>
      </c>
      <c r="H389" s="128">
        <v>6</v>
      </c>
      <c r="I389" s="182">
        <v>1235</v>
      </c>
      <c r="J389" s="174">
        <f t="shared" si="5"/>
        <v>7410</v>
      </c>
    </row>
    <row r="390" spans="2:10" ht="18.75" x14ac:dyDescent="0.3">
      <c r="B390" s="125" t="s">
        <v>58</v>
      </c>
      <c r="C390" s="126">
        <v>45246</v>
      </c>
      <c r="D390" s="126">
        <v>45838</v>
      </c>
      <c r="E390" s="127" t="s">
        <v>591</v>
      </c>
      <c r="F390" s="110" t="s">
        <v>16</v>
      </c>
      <c r="G390" s="110">
        <v>384</v>
      </c>
      <c r="H390" s="128">
        <v>12</v>
      </c>
      <c r="I390" s="182">
        <v>1250</v>
      </c>
      <c r="J390" s="174">
        <f t="shared" si="5"/>
        <v>15000</v>
      </c>
    </row>
    <row r="391" spans="2:10" ht="18.75" x14ac:dyDescent="0.3">
      <c r="B391" s="125" t="s">
        <v>58</v>
      </c>
      <c r="C391" s="126">
        <v>45246</v>
      </c>
      <c r="D391" s="126">
        <v>45838</v>
      </c>
      <c r="E391" s="127" t="s">
        <v>592</v>
      </c>
      <c r="F391" s="110" t="s">
        <v>16</v>
      </c>
      <c r="G391" s="110">
        <v>385</v>
      </c>
      <c r="H391" s="128">
        <v>1</v>
      </c>
      <c r="I391" s="182">
        <v>383.5</v>
      </c>
      <c r="J391" s="174">
        <f t="shared" si="5"/>
        <v>383.5</v>
      </c>
    </row>
    <row r="392" spans="2:10" ht="18.75" x14ac:dyDescent="0.3">
      <c r="B392" s="125" t="s">
        <v>58</v>
      </c>
      <c r="C392" s="126">
        <v>45246</v>
      </c>
      <c r="D392" s="126">
        <v>45838</v>
      </c>
      <c r="E392" s="127" t="s">
        <v>593</v>
      </c>
      <c r="F392" s="110" t="s">
        <v>16</v>
      </c>
      <c r="G392" s="110">
        <v>386</v>
      </c>
      <c r="H392" s="128">
        <v>10</v>
      </c>
      <c r="I392" s="182">
        <v>795</v>
      </c>
      <c r="J392" s="174">
        <f t="shared" ref="J392:J455" si="6">SUM(H392*I392)</f>
        <v>7950</v>
      </c>
    </row>
    <row r="393" spans="2:10" ht="18.75" x14ac:dyDescent="0.3">
      <c r="B393" s="125" t="s">
        <v>58</v>
      </c>
      <c r="C393" s="126">
        <v>45246</v>
      </c>
      <c r="D393" s="126">
        <v>45838</v>
      </c>
      <c r="E393" s="127" t="s">
        <v>594</v>
      </c>
      <c r="F393" s="110" t="s">
        <v>16</v>
      </c>
      <c r="G393" s="110">
        <v>387</v>
      </c>
      <c r="H393" s="128">
        <v>1</v>
      </c>
      <c r="I393" s="182">
        <v>1375</v>
      </c>
      <c r="J393" s="174">
        <f t="shared" si="6"/>
        <v>1375</v>
      </c>
    </row>
    <row r="394" spans="2:10" ht="18.75" x14ac:dyDescent="0.3">
      <c r="B394" s="125" t="s">
        <v>58</v>
      </c>
      <c r="C394" s="126">
        <v>45246</v>
      </c>
      <c r="D394" s="126">
        <v>45838</v>
      </c>
      <c r="E394" s="127" t="s">
        <v>595</v>
      </c>
      <c r="F394" s="110" t="s">
        <v>16</v>
      </c>
      <c r="G394" s="110">
        <v>388</v>
      </c>
      <c r="H394" s="128">
        <v>1</v>
      </c>
      <c r="I394" s="182">
        <v>794</v>
      </c>
      <c r="J394" s="174">
        <f t="shared" si="6"/>
        <v>794</v>
      </c>
    </row>
    <row r="395" spans="2:10" ht="18.75" x14ac:dyDescent="0.3">
      <c r="B395" s="129" t="s">
        <v>58</v>
      </c>
      <c r="C395" s="130">
        <v>45246</v>
      </c>
      <c r="D395" s="130">
        <v>45838</v>
      </c>
      <c r="E395" s="131" t="s">
        <v>596</v>
      </c>
      <c r="F395" s="110" t="s">
        <v>16</v>
      </c>
      <c r="G395" s="110">
        <v>389</v>
      </c>
      <c r="H395" s="132">
        <v>3</v>
      </c>
      <c r="I395" s="183">
        <v>985</v>
      </c>
      <c r="J395" s="174">
        <f t="shared" si="6"/>
        <v>2955</v>
      </c>
    </row>
    <row r="396" spans="2:10" ht="18.75" x14ac:dyDescent="0.3">
      <c r="B396" s="125" t="s">
        <v>58</v>
      </c>
      <c r="C396" s="126">
        <v>45246</v>
      </c>
      <c r="D396" s="126">
        <v>45838</v>
      </c>
      <c r="E396" s="127" t="s">
        <v>598</v>
      </c>
      <c r="F396" s="110" t="s">
        <v>16</v>
      </c>
      <c r="G396" s="110">
        <v>390</v>
      </c>
      <c r="H396" s="128">
        <v>27</v>
      </c>
      <c r="I396" s="182">
        <v>385</v>
      </c>
      <c r="J396" s="174">
        <f t="shared" si="6"/>
        <v>10395</v>
      </c>
    </row>
    <row r="397" spans="2:10" ht="18.75" x14ac:dyDescent="0.3">
      <c r="B397" s="125" t="s">
        <v>58</v>
      </c>
      <c r="C397" s="126">
        <v>45246</v>
      </c>
      <c r="D397" s="126">
        <v>45838</v>
      </c>
      <c r="E397" s="127" t="s">
        <v>599</v>
      </c>
      <c r="F397" s="110" t="s">
        <v>16</v>
      </c>
      <c r="G397" s="110">
        <v>391</v>
      </c>
      <c r="H397" s="128">
        <v>40</v>
      </c>
      <c r="I397" s="182">
        <v>725</v>
      </c>
      <c r="J397" s="174">
        <f t="shared" si="6"/>
        <v>29000</v>
      </c>
    </row>
    <row r="398" spans="2:10" ht="18.75" x14ac:dyDescent="0.3">
      <c r="B398" s="125" t="s">
        <v>58</v>
      </c>
      <c r="C398" s="126">
        <v>45246</v>
      </c>
      <c r="D398" s="126">
        <v>45838</v>
      </c>
      <c r="E398" s="127" t="s">
        <v>600</v>
      </c>
      <c r="F398" s="110" t="s">
        <v>16</v>
      </c>
      <c r="G398" s="110">
        <v>392</v>
      </c>
      <c r="H398" s="128">
        <v>5</v>
      </c>
      <c r="I398" s="182">
        <v>765</v>
      </c>
      <c r="J398" s="174">
        <f t="shared" si="6"/>
        <v>3825</v>
      </c>
    </row>
    <row r="399" spans="2:10" ht="18.75" x14ac:dyDescent="0.3">
      <c r="B399" s="125" t="s">
        <v>58</v>
      </c>
      <c r="C399" s="126">
        <v>45246</v>
      </c>
      <c r="D399" s="126">
        <v>45838</v>
      </c>
      <c r="E399" s="127" t="s">
        <v>602</v>
      </c>
      <c r="F399" s="110" t="s">
        <v>16</v>
      </c>
      <c r="G399" s="110">
        <v>393</v>
      </c>
      <c r="H399" s="128">
        <v>20</v>
      </c>
      <c r="I399" s="182">
        <v>360.27</v>
      </c>
      <c r="J399" s="174">
        <f t="shared" si="6"/>
        <v>7205.4</v>
      </c>
    </row>
    <row r="400" spans="2:10" ht="18.75" x14ac:dyDescent="0.3">
      <c r="B400" s="125" t="s">
        <v>58</v>
      </c>
      <c r="C400" s="126">
        <v>45246</v>
      </c>
      <c r="D400" s="126">
        <v>45838</v>
      </c>
      <c r="E400" s="127" t="s">
        <v>604</v>
      </c>
      <c r="F400" s="110" t="s">
        <v>16</v>
      </c>
      <c r="G400" s="110">
        <v>394</v>
      </c>
      <c r="H400" s="128">
        <v>14</v>
      </c>
      <c r="I400" s="182">
        <v>715</v>
      </c>
      <c r="J400" s="174">
        <f t="shared" si="6"/>
        <v>10010</v>
      </c>
    </row>
    <row r="401" spans="2:10" ht="18.75" x14ac:dyDescent="0.3">
      <c r="B401" s="125" t="s">
        <v>58</v>
      </c>
      <c r="C401" s="126">
        <v>45246</v>
      </c>
      <c r="D401" s="126">
        <v>45838</v>
      </c>
      <c r="E401" s="127" t="s">
        <v>605</v>
      </c>
      <c r="F401" s="110" t="s">
        <v>16</v>
      </c>
      <c r="G401" s="110">
        <v>395</v>
      </c>
      <c r="H401" s="128">
        <v>2</v>
      </c>
      <c r="I401" s="182">
        <v>1780</v>
      </c>
      <c r="J401" s="174">
        <f t="shared" si="6"/>
        <v>3560</v>
      </c>
    </row>
    <row r="402" spans="2:10" ht="18.75" x14ac:dyDescent="0.3">
      <c r="B402" s="125" t="s">
        <v>58</v>
      </c>
      <c r="C402" s="126">
        <v>45246</v>
      </c>
      <c r="D402" s="126">
        <v>45838</v>
      </c>
      <c r="E402" s="127" t="s">
        <v>606</v>
      </c>
      <c r="F402" s="110" t="s">
        <v>16</v>
      </c>
      <c r="G402" s="110">
        <v>396</v>
      </c>
      <c r="H402" s="128">
        <v>6</v>
      </c>
      <c r="I402" s="182">
        <v>667</v>
      </c>
      <c r="J402" s="174">
        <f t="shared" si="6"/>
        <v>4002</v>
      </c>
    </row>
    <row r="403" spans="2:10" ht="18.75" x14ac:dyDescent="0.3">
      <c r="B403" s="125" t="s">
        <v>58</v>
      </c>
      <c r="C403" s="126">
        <v>45246</v>
      </c>
      <c r="D403" s="126">
        <v>45838</v>
      </c>
      <c r="E403" s="127" t="s">
        <v>607</v>
      </c>
      <c r="F403" s="110" t="s">
        <v>16</v>
      </c>
      <c r="G403" s="110">
        <v>397</v>
      </c>
      <c r="H403" s="128">
        <v>14</v>
      </c>
      <c r="I403" s="182">
        <v>595</v>
      </c>
      <c r="J403" s="174">
        <f t="shared" si="6"/>
        <v>8330</v>
      </c>
    </row>
    <row r="404" spans="2:10" ht="18.75" x14ac:dyDescent="0.3">
      <c r="B404" s="125" t="s">
        <v>58</v>
      </c>
      <c r="C404" s="126">
        <v>45246</v>
      </c>
      <c r="D404" s="126">
        <v>45838</v>
      </c>
      <c r="E404" s="127" t="s">
        <v>609</v>
      </c>
      <c r="F404" s="110" t="s">
        <v>16</v>
      </c>
      <c r="G404" s="110">
        <v>398</v>
      </c>
      <c r="H404" s="128">
        <v>45</v>
      </c>
      <c r="I404" s="182">
        <v>236</v>
      </c>
      <c r="J404" s="174">
        <f t="shared" si="6"/>
        <v>10620</v>
      </c>
    </row>
    <row r="405" spans="2:10" ht="18.75" x14ac:dyDescent="0.3">
      <c r="B405" s="125" t="s">
        <v>58</v>
      </c>
      <c r="C405" s="126">
        <v>45246</v>
      </c>
      <c r="D405" s="126">
        <v>45838</v>
      </c>
      <c r="E405" s="127" t="s">
        <v>611</v>
      </c>
      <c r="F405" s="110" t="s">
        <v>16</v>
      </c>
      <c r="G405" s="110">
        <v>399</v>
      </c>
      <c r="H405" s="128">
        <v>10</v>
      </c>
      <c r="I405" s="182">
        <v>725</v>
      </c>
      <c r="J405" s="174">
        <f t="shared" si="6"/>
        <v>7250</v>
      </c>
    </row>
    <row r="406" spans="2:10" ht="18.75" x14ac:dyDescent="0.3">
      <c r="B406" s="125" t="s">
        <v>58</v>
      </c>
      <c r="C406" s="126">
        <v>45246</v>
      </c>
      <c r="D406" s="126">
        <v>45838</v>
      </c>
      <c r="E406" s="127" t="s">
        <v>613</v>
      </c>
      <c r="F406" s="110" t="s">
        <v>16</v>
      </c>
      <c r="G406" s="110">
        <v>400</v>
      </c>
      <c r="H406" s="128">
        <v>11</v>
      </c>
      <c r="I406" s="182">
        <v>1120</v>
      </c>
      <c r="J406" s="174">
        <f t="shared" si="6"/>
        <v>12320</v>
      </c>
    </row>
    <row r="407" spans="2:10" ht="18.75" x14ac:dyDescent="0.3">
      <c r="B407" s="125" t="s">
        <v>58</v>
      </c>
      <c r="C407" s="126">
        <v>45246</v>
      </c>
      <c r="D407" s="126">
        <v>45838</v>
      </c>
      <c r="E407" s="127" t="s">
        <v>581</v>
      </c>
      <c r="F407" s="110" t="s">
        <v>16</v>
      </c>
      <c r="G407" s="110">
        <v>401</v>
      </c>
      <c r="H407" s="128">
        <v>3</v>
      </c>
      <c r="I407" s="182">
        <v>795</v>
      </c>
      <c r="J407" s="174">
        <f t="shared" si="6"/>
        <v>2385</v>
      </c>
    </row>
    <row r="408" spans="2:10" ht="18.75" x14ac:dyDescent="0.3">
      <c r="B408" s="125" t="s">
        <v>58</v>
      </c>
      <c r="C408" s="126">
        <v>45246</v>
      </c>
      <c r="D408" s="126">
        <v>45838</v>
      </c>
      <c r="E408" s="127" t="s">
        <v>618</v>
      </c>
      <c r="F408" s="110" t="s">
        <v>16</v>
      </c>
      <c r="G408" s="110">
        <v>402</v>
      </c>
      <c r="H408" s="128">
        <v>1</v>
      </c>
      <c r="I408" s="182">
        <v>1120</v>
      </c>
      <c r="J408" s="174">
        <f t="shared" si="6"/>
        <v>1120</v>
      </c>
    </row>
    <row r="409" spans="2:10" ht="18.75" x14ac:dyDescent="0.3">
      <c r="B409" s="125" t="s">
        <v>58</v>
      </c>
      <c r="C409" s="126">
        <v>45246</v>
      </c>
      <c r="D409" s="126">
        <v>45838</v>
      </c>
      <c r="E409" s="127" t="s">
        <v>619</v>
      </c>
      <c r="F409" s="110" t="s">
        <v>16</v>
      </c>
      <c r="G409" s="110">
        <v>403</v>
      </c>
      <c r="H409" s="128">
        <v>2</v>
      </c>
      <c r="I409" s="182">
        <v>624.46</v>
      </c>
      <c r="J409" s="174">
        <f t="shared" si="6"/>
        <v>1248.92</v>
      </c>
    </row>
    <row r="410" spans="2:10" ht="18.75" x14ac:dyDescent="0.3">
      <c r="B410" s="125" t="s">
        <v>58</v>
      </c>
      <c r="C410" s="126">
        <v>45246</v>
      </c>
      <c r="D410" s="126">
        <v>45838</v>
      </c>
      <c r="E410" s="127" t="s">
        <v>621</v>
      </c>
      <c r="F410" s="110" t="s">
        <v>16</v>
      </c>
      <c r="G410" s="110">
        <v>404</v>
      </c>
      <c r="H410" s="128">
        <v>1</v>
      </c>
      <c r="I410" s="182">
        <v>1785</v>
      </c>
      <c r="J410" s="174">
        <f t="shared" si="6"/>
        <v>1785</v>
      </c>
    </row>
    <row r="411" spans="2:10" ht="18.75" x14ac:dyDescent="0.3">
      <c r="B411" s="125" t="s">
        <v>58</v>
      </c>
      <c r="C411" s="126">
        <v>45246</v>
      </c>
      <c r="D411" s="126">
        <v>45838</v>
      </c>
      <c r="E411" s="127" t="s">
        <v>624</v>
      </c>
      <c r="F411" s="110" t="s">
        <v>16</v>
      </c>
      <c r="G411" s="110">
        <v>405</v>
      </c>
      <c r="H411" s="128">
        <v>1</v>
      </c>
      <c r="I411" s="182">
        <v>685</v>
      </c>
      <c r="J411" s="174">
        <f t="shared" si="6"/>
        <v>685</v>
      </c>
    </row>
    <row r="412" spans="2:10" ht="18.75" x14ac:dyDescent="0.3">
      <c r="B412" s="125" t="s">
        <v>58</v>
      </c>
      <c r="C412" s="126">
        <v>45246</v>
      </c>
      <c r="D412" s="126">
        <v>45838</v>
      </c>
      <c r="E412" s="127" t="s">
        <v>626</v>
      </c>
      <c r="F412" s="110" t="s">
        <v>16</v>
      </c>
      <c r="G412" s="110">
        <v>406</v>
      </c>
      <c r="H412" s="128">
        <v>1</v>
      </c>
      <c r="I412" s="182">
        <v>635</v>
      </c>
      <c r="J412" s="174">
        <f t="shared" si="6"/>
        <v>635</v>
      </c>
    </row>
    <row r="413" spans="2:10" ht="18.75" x14ac:dyDescent="0.3">
      <c r="B413" s="125" t="s">
        <v>58</v>
      </c>
      <c r="C413" s="126" t="s">
        <v>628</v>
      </c>
      <c r="D413" s="126">
        <v>45838</v>
      </c>
      <c r="E413" s="140" t="s">
        <v>629</v>
      </c>
      <c r="F413" s="110" t="s">
        <v>16</v>
      </c>
      <c r="G413" s="110">
        <v>407</v>
      </c>
      <c r="H413" s="128">
        <v>1</v>
      </c>
      <c r="I413" s="182">
        <v>1890</v>
      </c>
      <c r="J413" s="174">
        <f t="shared" si="6"/>
        <v>1890</v>
      </c>
    </row>
    <row r="414" spans="2:10" ht="18.75" x14ac:dyDescent="0.3">
      <c r="B414" s="125" t="s">
        <v>132</v>
      </c>
      <c r="C414" s="127" t="s">
        <v>312</v>
      </c>
      <c r="D414" s="126">
        <v>45838</v>
      </c>
      <c r="E414" s="139" t="s">
        <v>631</v>
      </c>
      <c r="F414" s="110" t="s">
        <v>16</v>
      </c>
      <c r="G414" s="110">
        <v>408</v>
      </c>
      <c r="H414" s="128">
        <v>2</v>
      </c>
      <c r="I414" s="182">
        <v>125</v>
      </c>
      <c r="J414" s="174">
        <f t="shared" si="6"/>
        <v>250</v>
      </c>
    </row>
    <row r="415" spans="2:10" ht="18.75" x14ac:dyDescent="0.3">
      <c r="B415" s="117" t="s">
        <v>147</v>
      </c>
      <c r="C415" s="114" t="s">
        <v>312</v>
      </c>
      <c r="D415" s="115">
        <v>45838</v>
      </c>
      <c r="E415" s="118" t="s">
        <v>633</v>
      </c>
      <c r="F415" s="110" t="s">
        <v>16</v>
      </c>
      <c r="G415" s="110">
        <v>409</v>
      </c>
      <c r="H415" s="119">
        <v>2</v>
      </c>
      <c r="I415" s="179">
        <v>1480</v>
      </c>
      <c r="J415" s="174">
        <f t="shared" si="6"/>
        <v>2960</v>
      </c>
    </row>
    <row r="416" spans="2:10" ht="18.75" x14ac:dyDescent="0.3">
      <c r="B416" s="117" t="s">
        <v>147</v>
      </c>
      <c r="C416" s="114" t="s">
        <v>312</v>
      </c>
      <c r="D416" s="115">
        <v>45838</v>
      </c>
      <c r="E416" s="118" t="s">
        <v>634</v>
      </c>
      <c r="F416" s="110" t="s">
        <v>16</v>
      </c>
      <c r="G416" s="110">
        <v>410</v>
      </c>
      <c r="H416" s="119">
        <v>10</v>
      </c>
      <c r="I416" s="179">
        <v>3953</v>
      </c>
      <c r="J416" s="174">
        <f t="shared" si="6"/>
        <v>39530</v>
      </c>
    </row>
    <row r="417" spans="2:10" ht="18.75" x14ac:dyDescent="0.3">
      <c r="B417" s="117" t="s">
        <v>74</v>
      </c>
      <c r="C417" s="114" t="s">
        <v>635</v>
      </c>
      <c r="D417" s="115">
        <v>45838</v>
      </c>
      <c r="E417" s="118" t="s">
        <v>636</v>
      </c>
      <c r="F417" s="110" t="s">
        <v>16</v>
      </c>
      <c r="G417" s="110">
        <v>411</v>
      </c>
      <c r="H417" s="119">
        <v>41</v>
      </c>
      <c r="I417" s="179">
        <v>76.83</v>
      </c>
      <c r="J417" s="174">
        <f t="shared" si="6"/>
        <v>3150.0299999999997</v>
      </c>
    </row>
    <row r="418" spans="2:10" ht="18.75" x14ac:dyDescent="0.3">
      <c r="B418" s="117" t="s">
        <v>74</v>
      </c>
      <c r="C418" s="114" t="s">
        <v>637</v>
      </c>
      <c r="D418" s="115">
        <v>45838</v>
      </c>
      <c r="E418" s="118" t="s">
        <v>638</v>
      </c>
      <c r="F418" s="110" t="s">
        <v>16</v>
      </c>
      <c r="G418" s="110">
        <v>412</v>
      </c>
      <c r="H418" s="119">
        <v>65</v>
      </c>
      <c r="I418" s="179">
        <v>351.64</v>
      </c>
      <c r="J418" s="174">
        <f t="shared" si="6"/>
        <v>22856.6</v>
      </c>
    </row>
    <row r="419" spans="2:10" ht="18.75" x14ac:dyDescent="0.3">
      <c r="B419" s="117" t="s">
        <v>74</v>
      </c>
      <c r="C419" s="114" t="s">
        <v>639</v>
      </c>
      <c r="D419" s="115">
        <v>45838</v>
      </c>
      <c r="E419" s="118" t="s">
        <v>640</v>
      </c>
      <c r="F419" s="110" t="s">
        <v>16</v>
      </c>
      <c r="G419" s="110">
        <v>413</v>
      </c>
      <c r="H419" s="119">
        <v>19</v>
      </c>
      <c r="I419" s="179">
        <v>306.8</v>
      </c>
      <c r="J419" s="174">
        <f t="shared" si="6"/>
        <v>5829.2</v>
      </c>
    </row>
    <row r="420" spans="2:10" ht="18.75" x14ac:dyDescent="0.3">
      <c r="B420" s="117" t="s">
        <v>74</v>
      </c>
      <c r="C420" s="121" t="s">
        <v>641</v>
      </c>
      <c r="D420" s="122">
        <v>45838</v>
      </c>
      <c r="E420" s="123" t="s">
        <v>642</v>
      </c>
      <c r="F420" s="110" t="s">
        <v>16</v>
      </c>
      <c r="G420" s="110">
        <v>414</v>
      </c>
      <c r="H420" s="124">
        <v>3</v>
      </c>
      <c r="I420" s="179">
        <v>346.24</v>
      </c>
      <c r="J420" s="174">
        <f t="shared" si="6"/>
        <v>1038.72</v>
      </c>
    </row>
    <row r="421" spans="2:10" ht="18.75" x14ac:dyDescent="0.3">
      <c r="B421" s="117" t="s">
        <v>74</v>
      </c>
      <c r="C421" s="121" t="s">
        <v>643</v>
      </c>
      <c r="D421" s="122">
        <v>45838</v>
      </c>
      <c r="E421" s="123" t="s">
        <v>644</v>
      </c>
      <c r="F421" s="110" t="s">
        <v>16</v>
      </c>
      <c r="G421" s="110">
        <v>415</v>
      </c>
      <c r="H421" s="124">
        <v>18</v>
      </c>
      <c r="I421" s="179">
        <v>221.15</v>
      </c>
      <c r="J421" s="174">
        <f t="shared" si="6"/>
        <v>3980.7000000000003</v>
      </c>
    </row>
    <row r="422" spans="2:10" ht="18.75" x14ac:dyDescent="0.3">
      <c r="B422" s="117" t="s">
        <v>74</v>
      </c>
      <c r="C422" s="121" t="s">
        <v>274</v>
      </c>
      <c r="D422" s="122">
        <v>45838</v>
      </c>
      <c r="E422" s="123" t="s">
        <v>645</v>
      </c>
      <c r="F422" s="110" t="s">
        <v>16</v>
      </c>
      <c r="G422" s="110">
        <v>416</v>
      </c>
      <c r="H422" s="124">
        <v>17</v>
      </c>
      <c r="I422" s="179">
        <v>9492.2199999999993</v>
      </c>
      <c r="J422" s="174">
        <f t="shared" si="6"/>
        <v>161367.74</v>
      </c>
    </row>
    <row r="423" spans="2:10" ht="18.75" x14ac:dyDescent="0.3">
      <c r="B423" s="117" t="s">
        <v>223</v>
      </c>
      <c r="C423" s="121" t="s">
        <v>646</v>
      </c>
      <c r="D423" s="122">
        <v>45838</v>
      </c>
      <c r="E423" s="123" t="s">
        <v>647</v>
      </c>
      <c r="F423" s="110" t="s">
        <v>16</v>
      </c>
      <c r="G423" s="110">
        <v>417</v>
      </c>
      <c r="H423" s="124">
        <v>35</v>
      </c>
      <c r="I423" s="179">
        <v>9492.2199999999993</v>
      </c>
      <c r="J423" s="174">
        <f t="shared" si="6"/>
        <v>332227.69999999995</v>
      </c>
    </row>
    <row r="424" spans="2:10" ht="18.75" x14ac:dyDescent="0.3">
      <c r="B424" s="117" t="s">
        <v>208</v>
      </c>
      <c r="C424" s="121" t="s">
        <v>648</v>
      </c>
      <c r="D424" s="122">
        <v>45838</v>
      </c>
      <c r="E424" s="123" t="s">
        <v>649</v>
      </c>
      <c r="F424" s="110" t="s">
        <v>16</v>
      </c>
      <c r="G424" s="110">
        <v>418</v>
      </c>
      <c r="H424" s="124">
        <v>42</v>
      </c>
      <c r="I424" s="179">
        <v>1178.82</v>
      </c>
      <c r="J424" s="174">
        <f t="shared" si="6"/>
        <v>49510.439999999995</v>
      </c>
    </row>
    <row r="425" spans="2:10" ht="18.75" x14ac:dyDescent="0.3">
      <c r="B425" s="120" t="s">
        <v>208</v>
      </c>
      <c r="C425" s="121" t="s">
        <v>650</v>
      </c>
      <c r="D425" s="122">
        <v>45838</v>
      </c>
      <c r="E425" s="123" t="s">
        <v>651</v>
      </c>
      <c r="F425" s="110" t="s">
        <v>16</v>
      </c>
      <c r="G425" s="110">
        <v>419</v>
      </c>
      <c r="H425" s="124" t="s">
        <v>652</v>
      </c>
      <c r="I425" s="179">
        <v>531</v>
      </c>
      <c r="J425" s="174">
        <f t="shared" si="6"/>
        <v>5892507</v>
      </c>
    </row>
    <row r="426" spans="2:10" ht="18.75" x14ac:dyDescent="0.3">
      <c r="B426" s="120" t="s">
        <v>11</v>
      </c>
      <c r="C426" s="121" t="s">
        <v>650</v>
      </c>
      <c r="D426" s="122">
        <v>45838</v>
      </c>
      <c r="E426" s="123" t="s">
        <v>654</v>
      </c>
      <c r="F426" s="110" t="s">
        <v>16</v>
      </c>
      <c r="G426" s="110">
        <v>420</v>
      </c>
      <c r="H426" s="124">
        <v>69</v>
      </c>
      <c r="I426" s="179">
        <v>861.4</v>
      </c>
      <c r="J426" s="174">
        <f t="shared" si="6"/>
        <v>59436.6</v>
      </c>
    </row>
    <row r="427" spans="2:10" ht="18.75" x14ac:dyDescent="0.3">
      <c r="B427" s="117" t="s">
        <v>11</v>
      </c>
      <c r="C427" s="121" t="s">
        <v>655</v>
      </c>
      <c r="D427" s="122">
        <v>45838</v>
      </c>
      <c r="E427" s="123" t="s">
        <v>656</v>
      </c>
      <c r="F427" s="110" t="s">
        <v>16</v>
      </c>
      <c r="G427" s="110">
        <v>421</v>
      </c>
      <c r="H427" s="124">
        <v>3200</v>
      </c>
      <c r="I427" s="179">
        <v>796.5</v>
      </c>
      <c r="J427" s="174">
        <f t="shared" si="6"/>
        <v>2548800</v>
      </c>
    </row>
    <row r="428" spans="2:10" ht="18.75" x14ac:dyDescent="0.3">
      <c r="B428" s="125" t="s">
        <v>11</v>
      </c>
      <c r="C428" s="141">
        <v>44491</v>
      </c>
      <c r="D428" s="141">
        <v>45838</v>
      </c>
      <c r="E428" s="142" t="s">
        <v>657</v>
      </c>
      <c r="F428" s="110" t="s">
        <v>16</v>
      </c>
      <c r="G428" s="110">
        <v>422</v>
      </c>
      <c r="H428" s="143">
        <v>6500</v>
      </c>
      <c r="I428" s="182">
        <v>3.4</v>
      </c>
      <c r="J428" s="174">
        <f t="shared" si="6"/>
        <v>22100</v>
      </c>
    </row>
    <row r="429" spans="2:10" ht="18.75" x14ac:dyDescent="0.3">
      <c r="B429" s="117" t="s">
        <v>11</v>
      </c>
      <c r="C429" s="121" t="s">
        <v>658</v>
      </c>
      <c r="D429" s="122">
        <v>45838</v>
      </c>
      <c r="E429" s="123" t="s">
        <v>659</v>
      </c>
      <c r="F429" s="110" t="s">
        <v>16</v>
      </c>
      <c r="G429" s="110">
        <v>423</v>
      </c>
      <c r="H429" s="124">
        <v>452</v>
      </c>
      <c r="I429" s="179">
        <v>30.23</v>
      </c>
      <c r="J429" s="174">
        <f t="shared" si="6"/>
        <v>13663.960000000001</v>
      </c>
    </row>
    <row r="430" spans="2:10" ht="18.75" x14ac:dyDescent="0.3">
      <c r="B430" s="125" t="s">
        <v>11</v>
      </c>
      <c r="C430" s="142" t="s">
        <v>660</v>
      </c>
      <c r="D430" s="141">
        <v>45838</v>
      </c>
      <c r="E430" s="144" t="s">
        <v>661</v>
      </c>
      <c r="F430" s="110" t="s">
        <v>16</v>
      </c>
      <c r="G430" s="110">
        <v>424</v>
      </c>
      <c r="H430" s="143">
        <v>20</v>
      </c>
      <c r="I430" s="182">
        <v>125.1</v>
      </c>
      <c r="J430" s="174">
        <f t="shared" si="6"/>
        <v>2502</v>
      </c>
    </row>
    <row r="431" spans="2:10" ht="18.75" x14ac:dyDescent="0.3">
      <c r="B431" s="125" t="s">
        <v>11</v>
      </c>
      <c r="C431" s="141">
        <v>44519</v>
      </c>
      <c r="D431" s="141">
        <v>45838</v>
      </c>
      <c r="E431" s="142" t="s">
        <v>662</v>
      </c>
      <c r="F431" s="110" t="s">
        <v>16</v>
      </c>
      <c r="G431" s="110">
        <v>425</v>
      </c>
      <c r="H431" s="143">
        <v>19</v>
      </c>
      <c r="I431" s="182">
        <v>350</v>
      </c>
      <c r="J431" s="174">
        <f t="shared" si="6"/>
        <v>6650</v>
      </c>
    </row>
    <row r="432" spans="2:10" ht="18.75" x14ac:dyDescent="0.3">
      <c r="B432" s="117" t="s">
        <v>208</v>
      </c>
      <c r="C432" s="121" t="s">
        <v>664</v>
      </c>
      <c r="D432" s="122">
        <v>45838</v>
      </c>
      <c r="E432" s="123" t="s">
        <v>665</v>
      </c>
      <c r="F432" s="110" t="s">
        <v>16</v>
      </c>
      <c r="G432" s="110">
        <v>426</v>
      </c>
      <c r="H432" s="124">
        <v>24</v>
      </c>
      <c r="I432" s="179">
        <v>767</v>
      </c>
      <c r="J432" s="174">
        <f t="shared" si="6"/>
        <v>18408</v>
      </c>
    </row>
    <row r="433" spans="2:10" ht="18.75" x14ac:dyDescent="0.3">
      <c r="B433" s="117" t="s">
        <v>21</v>
      </c>
      <c r="C433" s="121" t="s">
        <v>666</v>
      </c>
      <c r="D433" s="122">
        <v>45838</v>
      </c>
      <c r="E433" s="123" t="s">
        <v>667</v>
      </c>
      <c r="F433" s="110" t="s">
        <v>16</v>
      </c>
      <c r="G433" s="110">
        <v>427</v>
      </c>
      <c r="H433" s="124">
        <v>1</v>
      </c>
      <c r="I433" s="179">
        <v>1850.25</v>
      </c>
      <c r="J433" s="174">
        <f t="shared" si="6"/>
        <v>1850.25</v>
      </c>
    </row>
    <row r="434" spans="2:10" ht="18.75" x14ac:dyDescent="0.3">
      <c r="B434" s="117" t="s">
        <v>21</v>
      </c>
      <c r="C434" s="121" t="s">
        <v>669</v>
      </c>
      <c r="D434" s="122">
        <v>45838</v>
      </c>
      <c r="E434" s="123" t="s">
        <v>670</v>
      </c>
      <c r="F434" s="110" t="s">
        <v>16</v>
      </c>
      <c r="G434" s="110">
        <v>428</v>
      </c>
      <c r="H434" s="124">
        <v>1</v>
      </c>
      <c r="I434" s="179">
        <v>1350.22</v>
      </c>
      <c r="J434" s="174">
        <f t="shared" si="6"/>
        <v>1350.22</v>
      </c>
    </row>
    <row r="435" spans="2:10" ht="18.75" x14ac:dyDescent="0.3">
      <c r="B435" s="117" t="s">
        <v>21</v>
      </c>
      <c r="C435" s="122">
        <v>44518</v>
      </c>
      <c r="D435" s="122">
        <v>45838</v>
      </c>
      <c r="E435" s="145" t="s">
        <v>672</v>
      </c>
      <c r="F435" s="110" t="s">
        <v>16</v>
      </c>
      <c r="G435" s="110">
        <v>429</v>
      </c>
      <c r="H435" s="124">
        <v>6</v>
      </c>
      <c r="I435" s="179">
        <v>826</v>
      </c>
      <c r="J435" s="174">
        <f t="shared" si="6"/>
        <v>4956</v>
      </c>
    </row>
    <row r="436" spans="2:10" ht="18.75" x14ac:dyDescent="0.3">
      <c r="B436" s="117" t="s">
        <v>21</v>
      </c>
      <c r="C436" s="122">
        <v>44511</v>
      </c>
      <c r="D436" s="122">
        <v>45838</v>
      </c>
      <c r="E436" s="145" t="s">
        <v>674</v>
      </c>
      <c r="F436" s="110" t="s">
        <v>16</v>
      </c>
      <c r="G436" s="110">
        <v>430</v>
      </c>
      <c r="H436" s="124">
        <v>5</v>
      </c>
      <c r="I436" s="179">
        <v>1232.2</v>
      </c>
      <c r="J436" s="174">
        <f t="shared" si="6"/>
        <v>6161</v>
      </c>
    </row>
    <row r="437" spans="2:10" ht="18.75" x14ac:dyDescent="0.3">
      <c r="B437" s="117" t="s">
        <v>21</v>
      </c>
      <c r="C437" s="122">
        <v>44511</v>
      </c>
      <c r="D437" s="122">
        <v>45838</v>
      </c>
      <c r="E437" s="145" t="s">
        <v>677</v>
      </c>
      <c r="F437" s="110" t="s">
        <v>16</v>
      </c>
      <c r="G437" s="110">
        <v>431</v>
      </c>
      <c r="H437" s="124">
        <v>6</v>
      </c>
      <c r="I437" s="179">
        <v>2115.25</v>
      </c>
      <c r="J437" s="174">
        <f t="shared" si="6"/>
        <v>12691.5</v>
      </c>
    </row>
    <row r="438" spans="2:10" ht="18.75" x14ac:dyDescent="0.3">
      <c r="B438" s="125" t="s">
        <v>21</v>
      </c>
      <c r="C438" s="141">
        <v>44511</v>
      </c>
      <c r="D438" s="141">
        <v>45838</v>
      </c>
      <c r="E438" s="146" t="s">
        <v>680</v>
      </c>
      <c r="F438" s="110" t="s">
        <v>16</v>
      </c>
      <c r="G438" s="110">
        <v>432</v>
      </c>
      <c r="H438" s="143">
        <v>200</v>
      </c>
      <c r="I438" s="182">
        <v>2.95</v>
      </c>
      <c r="J438" s="174">
        <f t="shared" si="6"/>
        <v>590</v>
      </c>
    </row>
    <row r="439" spans="2:10" ht="18.75" x14ac:dyDescent="0.3">
      <c r="B439" s="117" t="s">
        <v>419</v>
      </c>
      <c r="C439" s="121" t="s">
        <v>681</v>
      </c>
      <c r="D439" s="122">
        <v>45838</v>
      </c>
      <c r="E439" s="123" t="s">
        <v>682</v>
      </c>
      <c r="F439" s="110" t="s">
        <v>16</v>
      </c>
      <c r="G439" s="110">
        <v>433</v>
      </c>
      <c r="H439" s="124">
        <v>1496</v>
      </c>
      <c r="I439" s="179">
        <v>1.25</v>
      </c>
      <c r="J439" s="174">
        <f t="shared" si="6"/>
        <v>1870</v>
      </c>
    </row>
    <row r="440" spans="2:10" ht="18.75" x14ac:dyDescent="0.3">
      <c r="B440" s="117" t="s">
        <v>419</v>
      </c>
      <c r="C440" s="121" t="s">
        <v>683</v>
      </c>
      <c r="D440" s="122">
        <v>45838</v>
      </c>
      <c r="E440" s="123" t="s">
        <v>684</v>
      </c>
      <c r="F440" s="110" t="s">
        <v>16</v>
      </c>
      <c r="G440" s="110">
        <v>434</v>
      </c>
      <c r="H440" s="124">
        <v>5200</v>
      </c>
      <c r="I440" s="179">
        <v>1.25</v>
      </c>
      <c r="J440" s="174">
        <f t="shared" si="6"/>
        <v>6500</v>
      </c>
    </row>
    <row r="441" spans="2:10" ht="18.75" x14ac:dyDescent="0.3">
      <c r="B441" s="117" t="s">
        <v>419</v>
      </c>
      <c r="C441" s="121" t="s">
        <v>685</v>
      </c>
      <c r="D441" s="122">
        <v>45838</v>
      </c>
      <c r="E441" s="123" t="s">
        <v>686</v>
      </c>
      <c r="F441" s="110" t="s">
        <v>16</v>
      </c>
      <c r="G441" s="110">
        <v>435</v>
      </c>
      <c r="H441" s="124">
        <v>18</v>
      </c>
      <c r="I441" s="179">
        <v>2.48</v>
      </c>
      <c r="J441" s="174">
        <f t="shared" si="6"/>
        <v>44.64</v>
      </c>
    </row>
    <row r="442" spans="2:10" ht="18.75" x14ac:dyDescent="0.3">
      <c r="B442" s="117" t="s">
        <v>419</v>
      </c>
      <c r="C442" s="121" t="s">
        <v>687</v>
      </c>
      <c r="D442" s="122">
        <v>45838</v>
      </c>
      <c r="E442" s="123" t="s">
        <v>688</v>
      </c>
      <c r="F442" s="110" t="s">
        <v>16</v>
      </c>
      <c r="G442" s="110">
        <v>436</v>
      </c>
      <c r="H442" s="124">
        <v>871</v>
      </c>
      <c r="I442" s="179">
        <v>1.54</v>
      </c>
      <c r="J442" s="174">
        <f t="shared" si="6"/>
        <v>1341.34</v>
      </c>
    </row>
    <row r="443" spans="2:10" ht="18.75" x14ac:dyDescent="0.3">
      <c r="B443" s="117" t="s">
        <v>419</v>
      </c>
      <c r="C443" s="121" t="s">
        <v>689</v>
      </c>
      <c r="D443" s="122">
        <v>45838</v>
      </c>
      <c r="E443" s="123" t="s">
        <v>690</v>
      </c>
      <c r="F443" s="110" t="s">
        <v>16</v>
      </c>
      <c r="G443" s="110">
        <v>437</v>
      </c>
      <c r="H443" s="124">
        <v>247544</v>
      </c>
      <c r="I443" s="179">
        <v>1.9</v>
      </c>
      <c r="J443" s="174">
        <f t="shared" si="6"/>
        <v>470333.6</v>
      </c>
    </row>
    <row r="444" spans="2:10" ht="18.75" x14ac:dyDescent="0.3">
      <c r="B444" s="117" t="s">
        <v>419</v>
      </c>
      <c r="C444" s="121" t="s">
        <v>691</v>
      </c>
      <c r="D444" s="122">
        <v>45838</v>
      </c>
      <c r="E444" s="123" t="s">
        <v>692</v>
      </c>
      <c r="F444" s="110" t="s">
        <v>16</v>
      </c>
      <c r="G444" s="110">
        <v>438</v>
      </c>
      <c r="H444" s="124">
        <v>440</v>
      </c>
      <c r="I444" s="179">
        <v>2.5792999999999999</v>
      </c>
      <c r="J444" s="174">
        <f t="shared" si="6"/>
        <v>1134.8920000000001</v>
      </c>
    </row>
    <row r="445" spans="2:10" ht="18.75" x14ac:dyDescent="0.3">
      <c r="B445" s="125" t="s">
        <v>693</v>
      </c>
      <c r="C445" s="142" t="s">
        <v>694</v>
      </c>
      <c r="D445" s="141">
        <v>45838</v>
      </c>
      <c r="E445" s="144" t="s">
        <v>695</v>
      </c>
      <c r="F445" s="110" t="s">
        <v>16</v>
      </c>
      <c r="G445" s="110">
        <v>439</v>
      </c>
      <c r="H445" s="143">
        <v>85</v>
      </c>
      <c r="I445" s="182">
        <v>171.1</v>
      </c>
      <c r="J445" s="174">
        <f t="shared" si="6"/>
        <v>14543.5</v>
      </c>
    </row>
    <row r="446" spans="2:10" ht="18.75" x14ac:dyDescent="0.3">
      <c r="B446" s="125" t="s">
        <v>147</v>
      </c>
      <c r="C446" s="142" t="s">
        <v>696</v>
      </c>
      <c r="D446" s="141">
        <v>45838</v>
      </c>
      <c r="E446" s="144" t="s">
        <v>697</v>
      </c>
      <c r="F446" s="110" t="s">
        <v>16</v>
      </c>
      <c r="G446" s="110">
        <v>440</v>
      </c>
      <c r="H446" s="143">
        <v>33</v>
      </c>
      <c r="I446" s="182">
        <v>165</v>
      </c>
      <c r="J446" s="174">
        <f t="shared" si="6"/>
        <v>5445</v>
      </c>
    </row>
    <row r="447" spans="2:10" ht="18.75" x14ac:dyDescent="0.3">
      <c r="B447" s="129" t="s">
        <v>147</v>
      </c>
      <c r="C447" s="147">
        <v>44508</v>
      </c>
      <c r="D447" s="147">
        <v>45838</v>
      </c>
      <c r="E447" s="148" t="s">
        <v>698</v>
      </c>
      <c r="F447" s="110" t="s">
        <v>16</v>
      </c>
      <c r="G447" s="110">
        <v>441</v>
      </c>
      <c r="H447" s="149">
        <v>57</v>
      </c>
      <c r="I447" s="183">
        <v>872.25</v>
      </c>
      <c r="J447" s="174">
        <f t="shared" si="6"/>
        <v>49718.25</v>
      </c>
    </row>
    <row r="448" spans="2:10" ht="18.75" x14ac:dyDescent="0.3">
      <c r="B448" s="129" t="s">
        <v>147</v>
      </c>
      <c r="C448" s="147">
        <v>44508</v>
      </c>
      <c r="D448" s="147">
        <v>45838</v>
      </c>
      <c r="E448" s="148" t="s">
        <v>701</v>
      </c>
      <c r="F448" s="110" t="s">
        <v>16</v>
      </c>
      <c r="G448" s="110">
        <v>442</v>
      </c>
      <c r="H448" s="149">
        <v>89</v>
      </c>
      <c r="I448" s="183">
        <v>76.25</v>
      </c>
      <c r="J448" s="174">
        <f t="shared" si="6"/>
        <v>6786.25</v>
      </c>
    </row>
    <row r="449" spans="2:10" ht="18.75" x14ac:dyDescent="0.3">
      <c r="B449" s="117" t="s">
        <v>147</v>
      </c>
      <c r="C449" s="121" t="s">
        <v>704</v>
      </c>
      <c r="D449" s="122">
        <v>45838</v>
      </c>
      <c r="E449" s="123" t="s">
        <v>705</v>
      </c>
      <c r="F449" s="110" t="s">
        <v>16</v>
      </c>
      <c r="G449" s="110">
        <v>443</v>
      </c>
      <c r="H449" s="124">
        <v>21</v>
      </c>
      <c r="I449" s="179">
        <v>7.08</v>
      </c>
      <c r="J449" s="174">
        <f t="shared" si="6"/>
        <v>148.68</v>
      </c>
    </row>
    <row r="450" spans="2:10" ht="18.75" x14ac:dyDescent="0.3">
      <c r="B450" s="125" t="s">
        <v>147</v>
      </c>
      <c r="C450" s="141">
        <v>44313</v>
      </c>
      <c r="D450" s="141">
        <v>45838</v>
      </c>
      <c r="E450" s="142" t="s">
        <v>706</v>
      </c>
      <c r="F450" s="110" t="s">
        <v>16</v>
      </c>
      <c r="G450" s="110">
        <v>444</v>
      </c>
      <c r="H450" s="143">
        <v>3</v>
      </c>
      <c r="I450" s="182">
        <v>1365</v>
      </c>
      <c r="J450" s="174">
        <f t="shared" si="6"/>
        <v>4095</v>
      </c>
    </row>
    <row r="451" spans="2:10" ht="18.75" x14ac:dyDescent="0.3">
      <c r="B451" s="117" t="s">
        <v>208</v>
      </c>
      <c r="C451" s="121" t="s">
        <v>707</v>
      </c>
      <c r="D451" s="122">
        <v>45838</v>
      </c>
      <c r="E451" s="123" t="s">
        <v>708</v>
      </c>
      <c r="F451" s="110" t="s">
        <v>16</v>
      </c>
      <c r="G451" s="110">
        <v>445</v>
      </c>
      <c r="H451" s="124">
        <v>34</v>
      </c>
      <c r="I451" s="179">
        <v>24.55</v>
      </c>
      <c r="J451" s="174">
        <f t="shared" si="6"/>
        <v>834.7</v>
      </c>
    </row>
    <row r="452" spans="2:10" ht="18.75" x14ac:dyDescent="0.3">
      <c r="B452" s="117" t="s">
        <v>208</v>
      </c>
      <c r="C452" s="121" t="s">
        <v>709</v>
      </c>
      <c r="D452" s="122">
        <v>45838</v>
      </c>
      <c r="E452" s="123" t="s">
        <v>710</v>
      </c>
      <c r="F452" s="110" t="s">
        <v>16</v>
      </c>
      <c r="G452" s="110">
        <v>446</v>
      </c>
      <c r="H452" s="124">
        <v>41</v>
      </c>
      <c r="I452" s="179">
        <v>24.55</v>
      </c>
      <c r="J452" s="174">
        <f t="shared" si="6"/>
        <v>1006.5500000000001</v>
      </c>
    </row>
    <row r="453" spans="2:10" ht="18.75" x14ac:dyDescent="0.3">
      <c r="B453" s="117" t="s">
        <v>208</v>
      </c>
      <c r="C453" s="121" t="s">
        <v>711</v>
      </c>
      <c r="D453" s="122">
        <v>45838</v>
      </c>
      <c r="E453" s="123" t="s">
        <v>712</v>
      </c>
      <c r="F453" s="110" t="s">
        <v>16</v>
      </c>
      <c r="G453" s="110">
        <v>447</v>
      </c>
      <c r="H453" s="124">
        <v>35</v>
      </c>
      <c r="I453" s="179">
        <v>23.66</v>
      </c>
      <c r="J453" s="174">
        <f t="shared" si="6"/>
        <v>828.1</v>
      </c>
    </row>
    <row r="454" spans="2:10" ht="18.75" x14ac:dyDescent="0.3">
      <c r="B454" s="117" t="s">
        <v>208</v>
      </c>
      <c r="C454" s="121" t="s">
        <v>713</v>
      </c>
      <c r="D454" s="122">
        <v>45838</v>
      </c>
      <c r="E454" s="123" t="s">
        <v>714</v>
      </c>
      <c r="F454" s="110" t="s">
        <v>16</v>
      </c>
      <c r="G454" s="110">
        <v>448</v>
      </c>
      <c r="H454" s="124">
        <v>30</v>
      </c>
      <c r="I454" s="179">
        <v>94.4</v>
      </c>
      <c r="J454" s="174">
        <f t="shared" si="6"/>
        <v>2832</v>
      </c>
    </row>
    <row r="455" spans="2:10" ht="18.75" x14ac:dyDescent="0.3">
      <c r="B455" s="117" t="s">
        <v>208</v>
      </c>
      <c r="C455" s="121" t="s">
        <v>715</v>
      </c>
      <c r="D455" s="122">
        <v>45838</v>
      </c>
      <c r="E455" s="123" t="s">
        <v>716</v>
      </c>
      <c r="F455" s="110" t="s">
        <v>16</v>
      </c>
      <c r="G455" s="110">
        <v>449</v>
      </c>
      <c r="H455" s="124">
        <v>41</v>
      </c>
      <c r="I455" s="179">
        <v>182.9</v>
      </c>
      <c r="J455" s="174">
        <f t="shared" si="6"/>
        <v>7498.9000000000005</v>
      </c>
    </row>
    <row r="456" spans="2:10" ht="18.75" x14ac:dyDescent="0.3">
      <c r="B456" s="117" t="s">
        <v>208</v>
      </c>
      <c r="C456" s="121" t="s">
        <v>717</v>
      </c>
      <c r="D456" s="122">
        <v>45838</v>
      </c>
      <c r="E456" s="123" t="s">
        <v>718</v>
      </c>
      <c r="F456" s="110" t="s">
        <v>16</v>
      </c>
      <c r="G456" s="110">
        <v>450</v>
      </c>
      <c r="H456" s="124">
        <v>16</v>
      </c>
      <c r="I456" s="179">
        <v>110.3</v>
      </c>
      <c r="J456" s="174">
        <f t="shared" ref="J456:J519" si="7">SUM(H456*I456)</f>
        <v>1764.8</v>
      </c>
    </row>
    <row r="457" spans="2:10" ht="18.75" x14ac:dyDescent="0.3">
      <c r="B457" s="117" t="s">
        <v>208</v>
      </c>
      <c r="C457" s="122">
        <v>44510</v>
      </c>
      <c r="D457" s="122">
        <v>45838</v>
      </c>
      <c r="E457" s="145" t="s">
        <v>719</v>
      </c>
      <c r="F457" s="110" t="s">
        <v>16</v>
      </c>
      <c r="G457" s="110">
        <v>451</v>
      </c>
      <c r="H457" s="124">
        <v>4</v>
      </c>
      <c r="I457" s="179">
        <v>28.09</v>
      </c>
      <c r="J457" s="174">
        <f t="shared" si="7"/>
        <v>112.36</v>
      </c>
    </row>
    <row r="458" spans="2:10" ht="18.75" x14ac:dyDescent="0.3">
      <c r="B458" s="117" t="s">
        <v>32</v>
      </c>
      <c r="C458" s="121" t="s">
        <v>721</v>
      </c>
      <c r="D458" s="122">
        <v>45838</v>
      </c>
      <c r="E458" s="123" t="s">
        <v>722</v>
      </c>
      <c r="F458" s="110" t="s">
        <v>16</v>
      </c>
      <c r="G458" s="110">
        <v>452</v>
      </c>
      <c r="H458" s="124">
        <v>34</v>
      </c>
      <c r="I458" s="179">
        <v>158.33000000000001</v>
      </c>
      <c r="J458" s="174">
        <f t="shared" si="7"/>
        <v>5383.22</v>
      </c>
    </row>
    <row r="459" spans="2:10" ht="18.75" x14ac:dyDescent="0.3">
      <c r="B459" s="117" t="s">
        <v>32</v>
      </c>
      <c r="C459" s="122">
        <v>44529</v>
      </c>
      <c r="D459" s="122">
        <v>45838</v>
      </c>
      <c r="E459" s="150" t="s">
        <v>723</v>
      </c>
      <c r="F459" s="110" t="s">
        <v>16</v>
      </c>
      <c r="G459" s="110">
        <v>453</v>
      </c>
      <c r="H459" s="124">
        <v>570</v>
      </c>
      <c r="I459" s="179">
        <v>501.5</v>
      </c>
      <c r="J459" s="174">
        <f t="shared" si="7"/>
        <v>285855</v>
      </c>
    </row>
    <row r="460" spans="2:10" ht="18.75" x14ac:dyDescent="0.3">
      <c r="B460" s="117" t="s">
        <v>725</v>
      </c>
      <c r="C460" s="121" t="s">
        <v>726</v>
      </c>
      <c r="D460" s="122">
        <v>45838</v>
      </c>
      <c r="E460" s="123" t="s">
        <v>727</v>
      </c>
      <c r="F460" s="110" t="s">
        <v>16</v>
      </c>
      <c r="G460" s="110">
        <v>454</v>
      </c>
      <c r="H460" s="124">
        <v>451</v>
      </c>
      <c r="I460" s="179">
        <v>501.5</v>
      </c>
      <c r="J460" s="174">
        <f t="shared" si="7"/>
        <v>226176.5</v>
      </c>
    </row>
    <row r="461" spans="2:10" ht="18.75" x14ac:dyDescent="0.3">
      <c r="B461" s="117" t="s">
        <v>725</v>
      </c>
      <c r="C461" s="122">
        <v>44485</v>
      </c>
      <c r="D461" s="122">
        <v>45838</v>
      </c>
      <c r="E461" s="145" t="s">
        <v>728</v>
      </c>
      <c r="F461" s="110" t="s">
        <v>16</v>
      </c>
      <c r="G461" s="110">
        <v>455</v>
      </c>
      <c r="H461" s="124">
        <v>19</v>
      </c>
      <c r="I461" s="179">
        <v>48</v>
      </c>
      <c r="J461" s="174">
        <f t="shared" si="7"/>
        <v>912</v>
      </c>
    </row>
    <row r="462" spans="2:10" ht="18.75" x14ac:dyDescent="0.3">
      <c r="B462" s="129" t="s">
        <v>725</v>
      </c>
      <c r="C462" s="147">
        <v>44485</v>
      </c>
      <c r="D462" s="147">
        <v>45838</v>
      </c>
      <c r="E462" s="148" t="s">
        <v>730</v>
      </c>
      <c r="F462" s="110" t="s">
        <v>16</v>
      </c>
      <c r="G462" s="110">
        <v>456</v>
      </c>
      <c r="H462" s="149">
        <v>1</v>
      </c>
      <c r="I462" s="183">
        <v>8690.5</v>
      </c>
      <c r="J462" s="174">
        <f t="shared" si="7"/>
        <v>8690.5</v>
      </c>
    </row>
    <row r="463" spans="2:10" ht="18.75" x14ac:dyDescent="0.3">
      <c r="B463" s="117" t="s">
        <v>147</v>
      </c>
      <c r="C463" s="121" t="s">
        <v>732</v>
      </c>
      <c r="D463" s="122">
        <v>45838</v>
      </c>
      <c r="E463" s="123" t="s">
        <v>733</v>
      </c>
      <c r="F463" s="110" t="s">
        <v>16</v>
      </c>
      <c r="G463" s="110">
        <v>457</v>
      </c>
      <c r="H463" s="124">
        <v>104</v>
      </c>
      <c r="I463" s="179">
        <v>29.5</v>
      </c>
      <c r="J463" s="174">
        <f t="shared" si="7"/>
        <v>3068</v>
      </c>
    </row>
    <row r="464" spans="2:10" ht="18.75" x14ac:dyDescent="0.3">
      <c r="B464" s="117" t="s">
        <v>208</v>
      </c>
      <c r="C464" s="121" t="s">
        <v>734</v>
      </c>
      <c r="D464" s="122">
        <v>45838</v>
      </c>
      <c r="E464" s="123" t="s">
        <v>735</v>
      </c>
      <c r="F464" s="110" t="s">
        <v>16</v>
      </c>
      <c r="G464" s="110">
        <v>458</v>
      </c>
      <c r="H464" s="124">
        <v>8</v>
      </c>
      <c r="I464" s="179">
        <v>2383.6</v>
      </c>
      <c r="J464" s="174">
        <f t="shared" si="7"/>
        <v>19068.8</v>
      </c>
    </row>
    <row r="465" spans="2:10" ht="18.75" x14ac:dyDescent="0.3">
      <c r="B465" s="125" t="s">
        <v>208</v>
      </c>
      <c r="C465" s="141">
        <v>44474</v>
      </c>
      <c r="D465" s="141">
        <v>45838</v>
      </c>
      <c r="E465" s="142" t="s">
        <v>736</v>
      </c>
      <c r="F465" s="110" t="s">
        <v>16</v>
      </c>
      <c r="G465" s="110">
        <v>459</v>
      </c>
      <c r="H465" s="143">
        <v>8</v>
      </c>
      <c r="I465" s="182">
        <v>1225</v>
      </c>
      <c r="J465" s="174">
        <f t="shared" si="7"/>
        <v>9800</v>
      </c>
    </row>
    <row r="466" spans="2:10" ht="18.75" x14ac:dyDescent="0.3">
      <c r="B466" s="125" t="s">
        <v>208</v>
      </c>
      <c r="C466" s="141">
        <v>44474</v>
      </c>
      <c r="D466" s="141">
        <v>45838</v>
      </c>
      <c r="E466" s="146" t="s">
        <v>737</v>
      </c>
      <c r="F466" s="110" t="s">
        <v>16</v>
      </c>
      <c r="G466" s="110">
        <v>460</v>
      </c>
      <c r="H466" s="143">
        <v>16</v>
      </c>
      <c r="I466" s="182">
        <v>985</v>
      </c>
      <c r="J466" s="174">
        <f t="shared" si="7"/>
        <v>15760</v>
      </c>
    </row>
    <row r="467" spans="2:10" ht="18.75" x14ac:dyDescent="0.3">
      <c r="B467" s="117" t="s">
        <v>738</v>
      </c>
      <c r="C467" s="121" t="s">
        <v>739</v>
      </c>
      <c r="D467" s="122">
        <v>45838</v>
      </c>
      <c r="E467" s="123" t="s">
        <v>740</v>
      </c>
      <c r="F467" s="110" t="s">
        <v>16</v>
      </c>
      <c r="G467" s="110">
        <v>461</v>
      </c>
      <c r="H467" s="124">
        <v>36</v>
      </c>
      <c r="I467" s="179">
        <v>7.08</v>
      </c>
      <c r="J467" s="174">
        <f t="shared" si="7"/>
        <v>254.88</v>
      </c>
    </row>
    <row r="468" spans="2:10" ht="18.75" x14ac:dyDescent="0.3">
      <c r="B468" s="117" t="s">
        <v>149</v>
      </c>
      <c r="C468" s="121" t="s">
        <v>741</v>
      </c>
      <c r="D468" s="122">
        <v>45838</v>
      </c>
      <c r="E468" s="123" t="s">
        <v>742</v>
      </c>
      <c r="F468" s="110" t="s">
        <v>16</v>
      </c>
      <c r="G468" s="110">
        <v>462</v>
      </c>
      <c r="H468" s="124">
        <v>67</v>
      </c>
      <c r="I468" s="179">
        <v>295</v>
      </c>
      <c r="J468" s="174">
        <f t="shared" si="7"/>
        <v>19765</v>
      </c>
    </row>
    <row r="469" spans="2:10" ht="18.75" x14ac:dyDescent="0.3">
      <c r="B469" s="117" t="s">
        <v>208</v>
      </c>
      <c r="C469" s="121" t="s">
        <v>743</v>
      </c>
      <c r="D469" s="122">
        <v>45838</v>
      </c>
      <c r="E469" s="123" t="s">
        <v>744</v>
      </c>
      <c r="F469" s="110" t="s">
        <v>16</v>
      </c>
      <c r="G469" s="110">
        <v>463</v>
      </c>
      <c r="H469" s="124">
        <v>80</v>
      </c>
      <c r="I469" s="179">
        <v>289.10000000000002</v>
      </c>
      <c r="J469" s="174">
        <f t="shared" si="7"/>
        <v>23128</v>
      </c>
    </row>
    <row r="470" spans="2:10" ht="18.75" x14ac:dyDescent="0.3">
      <c r="B470" s="117" t="s">
        <v>208</v>
      </c>
      <c r="C470" s="121" t="s">
        <v>745</v>
      </c>
      <c r="D470" s="122">
        <v>45838</v>
      </c>
      <c r="E470" s="123" t="s">
        <v>746</v>
      </c>
      <c r="F470" s="110" t="s">
        <v>16</v>
      </c>
      <c r="G470" s="110">
        <v>464</v>
      </c>
      <c r="H470" s="124">
        <v>1</v>
      </c>
      <c r="I470" s="179">
        <v>160</v>
      </c>
      <c r="J470" s="174">
        <f t="shared" si="7"/>
        <v>160</v>
      </c>
    </row>
    <row r="471" spans="2:10" ht="18.75" x14ac:dyDescent="0.3">
      <c r="B471" s="117" t="s">
        <v>208</v>
      </c>
      <c r="C471" s="122">
        <v>44419</v>
      </c>
      <c r="D471" s="122">
        <v>45838</v>
      </c>
      <c r="E471" s="123" t="s">
        <v>747</v>
      </c>
      <c r="F471" s="110" t="s">
        <v>16</v>
      </c>
      <c r="G471" s="110">
        <v>465</v>
      </c>
      <c r="H471" s="124">
        <v>2</v>
      </c>
      <c r="I471" s="179">
        <v>3.54</v>
      </c>
      <c r="J471" s="174">
        <f t="shared" si="7"/>
        <v>7.08</v>
      </c>
    </row>
    <row r="472" spans="2:10" ht="18.75" x14ac:dyDescent="0.3">
      <c r="B472" s="117" t="s">
        <v>149</v>
      </c>
      <c r="C472" s="121" t="s">
        <v>312</v>
      </c>
      <c r="D472" s="122">
        <v>45838</v>
      </c>
      <c r="E472" s="123" t="s">
        <v>748</v>
      </c>
      <c r="F472" s="110" t="s">
        <v>16</v>
      </c>
      <c r="G472" s="110">
        <v>466</v>
      </c>
      <c r="H472" s="124">
        <v>2</v>
      </c>
      <c r="I472" s="179">
        <v>4.13</v>
      </c>
      <c r="J472" s="174">
        <f t="shared" si="7"/>
        <v>8.26</v>
      </c>
    </row>
    <row r="473" spans="2:10" ht="18.75" x14ac:dyDescent="0.3">
      <c r="B473" s="117" t="s">
        <v>149</v>
      </c>
      <c r="C473" s="121" t="s">
        <v>170</v>
      </c>
      <c r="D473" s="122">
        <v>45838</v>
      </c>
      <c r="E473" s="123" t="s">
        <v>749</v>
      </c>
      <c r="F473" s="110" t="s">
        <v>16</v>
      </c>
      <c r="G473" s="110">
        <v>467</v>
      </c>
      <c r="H473" s="124">
        <v>2</v>
      </c>
      <c r="I473" s="179">
        <v>4.72</v>
      </c>
      <c r="J473" s="174">
        <f t="shared" si="7"/>
        <v>9.44</v>
      </c>
    </row>
    <row r="474" spans="2:10" ht="18.75" x14ac:dyDescent="0.3">
      <c r="B474" s="117" t="s">
        <v>21</v>
      </c>
      <c r="C474" s="121" t="s">
        <v>231</v>
      </c>
      <c r="D474" s="122">
        <v>45838</v>
      </c>
      <c r="E474" s="123" t="s">
        <v>750</v>
      </c>
      <c r="F474" s="110" t="s">
        <v>16</v>
      </c>
      <c r="G474" s="110">
        <v>468</v>
      </c>
      <c r="H474" s="124">
        <v>4</v>
      </c>
      <c r="I474" s="179">
        <v>199.48</v>
      </c>
      <c r="J474" s="174">
        <f t="shared" si="7"/>
        <v>797.92</v>
      </c>
    </row>
    <row r="475" spans="2:10" ht="18.75" x14ac:dyDescent="0.3">
      <c r="B475" s="117" t="s">
        <v>153</v>
      </c>
      <c r="C475" s="121" t="s">
        <v>231</v>
      </c>
      <c r="D475" s="122">
        <v>45838</v>
      </c>
      <c r="E475" s="123" t="s">
        <v>751</v>
      </c>
      <c r="F475" s="110" t="s">
        <v>16</v>
      </c>
      <c r="G475" s="110">
        <v>469</v>
      </c>
      <c r="H475" s="124">
        <v>3</v>
      </c>
      <c r="I475" s="179">
        <v>1284.97</v>
      </c>
      <c r="J475" s="174">
        <f t="shared" si="7"/>
        <v>3854.91</v>
      </c>
    </row>
    <row r="476" spans="2:10" ht="18.75" x14ac:dyDescent="0.3">
      <c r="B476" s="117" t="s">
        <v>21</v>
      </c>
      <c r="C476" s="121" t="s">
        <v>312</v>
      </c>
      <c r="D476" s="122">
        <v>45838</v>
      </c>
      <c r="E476" s="123" t="s">
        <v>752</v>
      </c>
      <c r="F476" s="110" t="s">
        <v>16</v>
      </c>
      <c r="G476" s="110">
        <v>470</v>
      </c>
      <c r="H476" s="124">
        <v>5</v>
      </c>
      <c r="I476" s="179">
        <v>213.72</v>
      </c>
      <c r="J476" s="174">
        <f t="shared" si="7"/>
        <v>1068.5999999999999</v>
      </c>
    </row>
    <row r="477" spans="2:10" ht="18.75" x14ac:dyDescent="0.3">
      <c r="B477" s="125" t="s">
        <v>32</v>
      </c>
      <c r="C477" s="142" t="s">
        <v>312</v>
      </c>
      <c r="D477" s="141">
        <v>45838</v>
      </c>
      <c r="E477" s="144" t="s">
        <v>753</v>
      </c>
      <c r="F477" s="110" t="s">
        <v>16</v>
      </c>
      <c r="G477" s="110">
        <v>471</v>
      </c>
      <c r="H477" s="143">
        <v>12</v>
      </c>
      <c r="I477" s="182">
        <v>666.67</v>
      </c>
      <c r="J477" s="174">
        <f t="shared" si="7"/>
        <v>8000.0399999999991</v>
      </c>
    </row>
    <row r="478" spans="2:10" ht="18.75" x14ac:dyDescent="0.3">
      <c r="B478" s="125" t="s">
        <v>32</v>
      </c>
      <c r="C478" s="141">
        <v>44305</v>
      </c>
      <c r="D478" s="141">
        <v>45838</v>
      </c>
      <c r="E478" s="142" t="s">
        <v>754</v>
      </c>
      <c r="F478" s="110" t="s">
        <v>16</v>
      </c>
      <c r="G478" s="110">
        <v>472</v>
      </c>
      <c r="H478" s="143">
        <v>32</v>
      </c>
      <c r="I478" s="182">
        <v>25</v>
      </c>
      <c r="J478" s="174">
        <f t="shared" si="7"/>
        <v>800</v>
      </c>
    </row>
    <row r="479" spans="2:10" ht="18.75" x14ac:dyDescent="0.3">
      <c r="B479" s="125" t="s">
        <v>32</v>
      </c>
      <c r="C479" s="142" t="s">
        <v>461</v>
      </c>
      <c r="D479" s="141">
        <v>45838</v>
      </c>
      <c r="E479" s="144" t="s">
        <v>755</v>
      </c>
      <c r="F479" s="110" t="s">
        <v>16</v>
      </c>
      <c r="G479" s="110">
        <v>473</v>
      </c>
      <c r="H479" s="143">
        <v>30</v>
      </c>
      <c r="I479" s="182">
        <v>166.6</v>
      </c>
      <c r="J479" s="174">
        <f t="shared" si="7"/>
        <v>4998</v>
      </c>
    </row>
    <row r="480" spans="2:10" ht="18.75" x14ac:dyDescent="0.3">
      <c r="B480" s="125" t="s">
        <v>132</v>
      </c>
      <c r="C480" s="141">
        <v>44742</v>
      </c>
      <c r="D480" s="141">
        <v>45838</v>
      </c>
      <c r="E480" s="142" t="s">
        <v>756</v>
      </c>
      <c r="F480" s="110" t="s">
        <v>16</v>
      </c>
      <c r="G480" s="110">
        <v>474</v>
      </c>
      <c r="H480" s="143">
        <v>32</v>
      </c>
      <c r="I480" s="182">
        <v>75</v>
      </c>
      <c r="J480" s="174">
        <f t="shared" si="7"/>
        <v>2400</v>
      </c>
    </row>
    <row r="481" spans="2:10" ht="18.75" x14ac:dyDescent="0.3">
      <c r="B481" s="117" t="s">
        <v>132</v>
      </c>
      <c r="C481" s="121" t="s">
        <v>312</v>
      </c>
      <c r="D481" s="122">
        <v>45838</v>
      </c>
      <c r="E481" s="123" t="s">
        <v>757</v>
      </c>
      <c r="F481" s="110" t="s">
        <v>16</v>
      </c>
      <c r="G481" s="110">
        <v>475</v>
      </c>
      <c r="H481" s="124">
        <v>128</v>
      </c>
      <c r="I481" s="179">
        <v>3.4786000000000001</v>
      </c>
      <c r="J481" s="174">
        <f t="shared" si="7"/>
        <v>445.26080000000002</v>
      </c>
    </row>
    <row r="482" spans="2:10" ht="18.75" x14ac:dyDescent="0.3">
      <c r="B482" s="117" t="s">
        <v>132</v>
      </c>
      <c r="C482" s="121" t="s">
        <v>421</v>
      </c>
      <c r="D482" s="122">
        <v>45838</v>
      </c>
      <c r="E482" s="123" t="s">
        <v>758</v>
      </c>
      <c r="F482" s="110" t="s">
        <v>16</v>
      </c>
      <c r="G482" s="110">
        <v>476</v>
      </c>
      <c r="H482" s="124">
        <v>3</v>
      </c>
      <c r="I482" s="179">
        <v>414.98</v>
      </c>
      <c r="J482" s="174">
        <f t="shared" si="7"/>
        <v>1244.94</v>
      </c>
    </row>
    <row r="483" spans="2:10" ht="18.75" x14ac:dyDescent="0.3">
      <c r="B483" s="117" t="s">
        <v>132</v>
      </c>
      <c r="C483" s="121" t="s">
        <v>421</v>
      </c>
      <c r="D483" s="122">
        <v>45838</v>
      </c>
      <c r="E483" s="123" t="s">
        <v>759</v>
      </c>
      <c r="F483" s="110" t="s">
        <v>16</v>
      </c>
      <c r="G483" s="110">
        <v>477</v>
      </c>
      <c r="H483" s="124">
        <v>142</v>
      </c>
      <c r="I483" s="179">
        <v>281.23</v>
      </c>
      <c r="J483" s="174">
        <f t="shared" si="7"/>
        <v>39934.660000000003</v>
      </c>
    </row>
    <row r="484" spans="2:10" ht="18.75" x14ac:dyDescent="0.3">
      <c r="B484" s="117" t="s">
        <v>389</v>
      </c>
      <c r="C484" s="121" t="s">
        <v>421</v>
      </c>
      <c r="D484" s="122">
        <v>45838</v>
      </c>
      <c r="E484" s="123" t="s">
        <v>760</v>
      </c>
      <c r="F484" s="110" t="s">
        <v>16</v>
      </c>
      <c r="G484" s="110">
        <v>478</v>
      </c>
      <c r="H484" s="124">
        <v>625</v>
      </c>
      <c r="I484" s="179">
        <v>85.484500000000011</v>
      </c>
      <c r="J484" s="174">
        <f t="shared" si="7"/>
        <v>53427.812500000007</v>
      </c>
    </row>
    <row r="485" spans="2:10" ht="18.75" x14ac:dyDescent="0.3">
      <c r="B485" s="117" t="s">
        <v>132</v>
      </c>
      <c r="C485" s="121" t="s">
        <v>421</v>
      </c>
      <c r="D485" s="122">
        <v>45838</v>
      </c>
      <c r="E485" s="123" t="s">
        <v>761</v>
      </c>
      <c r="F485" s="110" t="s">
        <v>16</v>
      </c>
      <c r="G485" s="110">
        <v>479</v>
      </c>
      <c r="H485" s="124">
        <v>198</v>
      </c>
      <c r="I485" s="179">
        <v>110.92</v>
      </c>
      <c r="J485" s="174">
        <f t="shared" si="7"/>
        <v>21962.16</v>
      </c>
    </row>
    <row r="486" spans="2:10" ht="18.75" x14ac:dyDescent="0.3">
      <c r="B486" s="117" t="s">
        <v>132</v>
      </c>
      <c r="C486" s="121" t="s">
        <v>312</v>
      </c>
      <c r="D486" s="122">
        <v>45838</v>
      </c>
      <c r="E486" s="123" t="s">
        <v>762</v>
      </c>
      <c r="F486" s="110" t="s">
        <v>16</v>
      </c>
      <c r="G486" s="110">
        <v>480</v>
      </c>
      <c r="H486" s="124">
        <v>178</v>
      </c>
      <c r="I486" s="179">
        <v>70.8</v>
      </c>
      <c r="J486" s="174">
        <f t="shared" si="7"/>
        <v>12602.4</v>
      </c>
    </row>
    <row r="487" spans="2:10" ht="18.75" x14ac:dyDescent="0.3">
      <c r="B487" s="117" t="s">
        <v>132</v>
      </c>
      <c r="C487" s="121" t="s">
        <v>763</v>
      </c>
      <c r="D487" s="122">
        <v>45838</v>
      </c>
      <c r="E487" s="123" t="s">
        <v>764</v>
      </c>
      <c r="F487" s="110" t="s">
        <v>16</v>
      </c>
      <c r="G487" s="110">
        <v>481</v>
      </c>
      <c r="H487" s="124">
        <v>396</v>
      </c>
      <c r="I487" s="179">
        <v>75.52</v>
      </c>
      <c r="J487" s="174">
        <f t="shared" si="7"/>
        <v>29905.919999999998</v>
      </c>
    </row>
    <row r="488" spans="2:10" ht="18.75" x14ac:dyDescent="0.3">
      <c r="B488" s="117" t="s">
        <v>132</v>
      </c>
      <c r="C488" s="121" t="s">
        <v>312</v>
      </c>
      <c r="D488" s="122">
        <v>45838</v>
      </c>
      <c r="E488" s="123" t="s">
        <v>765</v>
      </c>
      <c r="F488" s="110" t="s">
        <v>16</v>
      </c>
      <c r="G488" s="110">
        <v>482</v>
      </c>
      <c r="H488" s="124">
        <v>497</v>
      </c>
      <c r="I488" s="179">
        <v>106.2</v>
      </c>
      <c r="J488" s="174">
        <f t="shared" si="7"/>
        <v>52781.4</v>
      </c>
    </row>
    <row r="489" spans="2:10" ht="18.75" x14ac:dyDescent="0.3">
      <c r="B489" s="117" t="s">
        <v>766</v>
      </c>
      <c r="C489" s="121" t="s">
        <v>390</v>
      </c>
      <c r="D489" s="122">
        <v>45838</v>
      </c>
      <c r="E489" s="123" t="s">
        <v>767</v>
      </c>
      <c r="F489" s="110" t="s">
        <v>16</v>
      </c>
      <c r="G489" s="110">
        <v>483</v>
      </c>
      <c r="H489" s="124">
        <v>1</v>
      </c>
      <c r="I489" s="179">
        <v>327.66000000000003</v>
      </c>
      <c r="J489" s="174">
        <f t="shared" si="7"/>
        <v>327.66000000000003</v>
      </c>
    </row>
    <row r="490" spans="2:10" ht="18.75" x14ac:dyDescent="0.3">
      <c r="B490" s="117" t="s">
        <v>153</v>
      </c>
      <c r="C490" s="121" t="s">
        <v>390</v>
      </c>
      <c r="D490" s="122">
        <v>45838</v>
      </c>
      <c r="E490" s="123" t="s">
        <v>768</v>
      </c>
      <c r="F490" s="110" t="s">
        <v>16</v>
      </c>
      <c r="G490" s="110">
        <v>484</v>
      </c>
      <c r="H490" s="124">
        <v>24</v>
      </c>
      <c r="I490" s="179">
        <v>1871.78</v>
      </c>
      <c r="J490" s="174">
        <f t="shared" si="7"/>
        <v>44922.720000000001</v>
      </c>
    </row>
    <row r="491" spans="2:10" ht="18.75" x14ac:dyDescent="0.3">
      <c r="B491" s="117" t="s">
        <v>153</v>
      </c>
      <c r="C491" s="122">
        <v>45089</v>
      </c>
      <c r="D491" s="122">
        <v>45838</v>
      </c>
      <c r="E491" s="123" t="s">
        <v>769</v>
      </c>
      <c r="F491" s="110" t="s">
        <v>16</v>
      </c>
      <c r="G491" s="110">
        <v>485</v>
      </c>
      <c r="H491" s="124">
        <v>28</v>
      </c>
      <c r="I491" s="179">
        <v>350</v>
      </c>
      <c r="J491" s="174">
        <f t="shared" si="7"/>
        <v>9800</v>
      </c>
    </row>
    <row r="492" spans="2:10" ht="18.75" x14ac:dyDescent="0.3">
      <c r="B492" s="117" t="s">
        <v>693</v>
      </c>
      <c r="C492" s="121" t="s">
        <v>770</v>
      </c>
      <c r="D492" s="122">
        <v>45838</v>
      </c>
      <c r="E492" s="123" t="s">
        <v>771</v>
      </c>
      <c r="F492" s="110" t="s">
        <v>16</v>
      </c>
      <c r="G492" s="110">
        <v>486</v>
      </c>
      <c r="H492" s="124">
        <v>624</v>
      </c>
      <c r="I492" s="179">
        <v>442.5</v>
      </c>
      <c r="J492" s="174">
        <f t="shared" si="7"/>
        <v>276120</v>
      </c>
    </row>
    <row r="493" spans="2:10" ht="18.75" x14ac:dyDescent="0.3">
      <c r="B493" s="117" t="s">
        <v>693</v>
      </c>
      <c r="C493" s="114" t="s">
        <v>772</v>
      </c>
      <c r="D493" s="115">
        <v>45838</v>
      </c>
      <c r="E493" s="118" t="s">
        <v>773</v>
      </c>
      <c r="F493" s="110" t="s">
        <v>16</v>
      </c>
      <c r="G493" s="110">
        <v>487</v>
      </c>
      <c r="H493" s="119">
        <v>480</v>
      </c>
      <c r="I493" s="179">
        <v>383.5</v>
      </c>
      <c r="J493" s="174">
        <f t="shared" si="7"/>
        <v>184080</v>
      </c>
    </row>
    <row r="494" spans="2:10" ht="18.75" x14ac:dyDescent="0.3">
      <c r="B494" s="117" t="s">
        <v>693</v>
      </c>
      <c r="C494" s="114" t="s">
        <v>774</v>
      </c>
      <c r="D494" s="115">
        <v>45838</v>
      </c>
      <c r="E494" s="118" t="s">
        <v>775</v>
      </c>
      <c r="F494" s="110" t="s">
        <v>16</v>
      </c>
      <c r="G494" s="110">
        <v>488</v>
      </c>
      <c r="H494" s="119">
        <v>76</v>
      </c>
      <c r="I494" s="179">
        <v>944</v>
      </c>
      <c r="J494" s="174">
        <f t="shared" si="7"/>
        <v>71744</v>
      </c>
    </row>
    <row r="495" spans="2:10" ht="18.75" x14ac:dyDescent="0.3">
      <c r="B495" s="117" t="s">
        <v>693</v>
      </c>
      <c r="C495" s="114" t="s">
        <v>776</v>
      </c>
      <c r="D495" s="115">
        <v>45838</v>
      </c>
      <c r="E495" s="118" t="s">
        <v>777</v>
      </c>
      <c r="F495" s="110" t="s">
        <v>16</v>
      </c>
      <c r="G495" s="110">
        <v>489</v>
      </c>
      <c r="H495" s="119">
        <v>430</v>
      </c>
      <c r="I495" s="179">
        <v>300</v>
      </c>
      <c r="J495" s="174">
        <f t="shared" si="7"/>
        <v>129000</v>
      </c>
    </row>
    <row r="496" spans="2:10" ht="18.75" x14ac:dyDescent="0.3">
      <c r="B496" s="117" t="s">
        <v>693</v>
      </c>
      <c r="C496" s="114" t="s">
        <v>778</v>
      </c>
      <c r="D496" s="115">
        <v>45838</v>
      </c>
      <c r="E496" s="118" t="s">
        <v>779</v>
      </c>
      <c r="F496" s="110" t="s">
        <v>16</v>
      </c>
      <c r="G496" s="110">
        <v>490</v>
      </c>
      <c r="H496" s="119">
        <v>49</v>
      </c>
      <c r="I496" s="179">
        <v>500</v>
      </c>
      <c r="J496" s="174">
        <f t="shared" si="7"/>
        <v>24500</v>
      </c>
    </row>
    <row r="497" spans="2:10" ht="18.75" x14ac:dyDescent="0.3">
      <c r="B497" s="117" t="s">
        <v>693</v>
      </c>
      <c r="C497" s="114" t="s">
        <v>780</v>
      </c>
      <c r="D497" s="115">
        <v>45838</v>
      </c>
      <c r="E497" s="118" t="s">
        <v>781</v>
      </c>
      <c r="F497" s="110" t="s">
        <v>16</v>
      </c>
      <c r="G497" s="110">
        <v>491</v>
      </c>
      <c r="H497" s="119">
        <v>431</v>
      </c>
      <c r="I497" s="179">
        <v>300</v>
      </c>
      <c r="J497" s="174">
        <f t="shared" si="7"/>
        <v>129300</v>
      </c>
    </row>
    <row r="498" spans="2:10" ht="18.75" x14ac:dyDescent="0.3">
      <c r="B498" s="117" t="s">
        <v>156</v>
      </c>
      <c r="C498" s="115">
        <v>44810</v>
      </c>
      <c r="D498" s="115">
        <v>45838</v>
      </c>
      <c r="E498" s="118" t="s">
        <v>782</v>
      </c>
      <c r="F498" s="110" t="s">
        <v>16</v>
      </c>
      <c r="G498" s="110">
        <v>492</v>
      </c>
      <c r="H498" s="119">
        <v>412</v>
      </c>
      <c r="I498" s="179">
        <v>300</v>
      </c>
      <c r="J498" s="174">
        <f t="shared" si="7"/>
        <v>123600</v>
      </c>
    </row>
    <row r="499" spans="2:10" ht="18.75" x14ac:dyDescent="0.3">
      <c r="B499" s="117" t="s">
        <v>693</v>
      </c>
      <c r="C499" s="115">
        <v>44810</v>
      </c>
      <c r="D499" s="115">
        <v>45838</v>
      </c>
      <c r="E499" s="118" t="s">
        <v>783</v>
      </c>
      <c r="F499" s="110" t="s">
        <v>16</v>
      </c>
      <c r="G499" s="110">
        <v>493</v>
      </c>
      <c r="H499" s="119">
        <v>450</v>
      </c>
      <c r="I499" s="179">
        <v>300</v>
      </c>
      <c r="J499" s="174">
        <f t="shared" si="7"/>
        <v>135000</v>
      </c>
    </row>
    <row r="500" spans="2:10" ht="18.75" x14ac:dyDescent="0.3">
      <c r="B500" s="117" t="s">
        <v>147</v>
      </c>
      <c r="C500" s="114" t="s">
        <v>784</v>
      </c>
      <c r="D500" s="115">
        <v>45838</v>
      </c>
      <c r="E500" s="118" t="s">
        <v>785</v>
      </c>
      <c r="F500" s="110" t="s">
        <v>16</v>
      </c>
      <c r="G500" s="110">
        <v>494</v>
      </c>
      <c r="H500" s="119">
        <v>95</v>
      </c>
      <c r="I500" s="179">
        <v>80</v>
      </c>
      <c r="J500" s="174">
        <f t="shared" si="7"/>
        <v>7600</v>
      </c>
    </row>
    <row r="501" spans="2:10" ht="18.75" x14ac:dyDescent="0.3">
      <c r="B501" s="117" t="s">
        <v>74</v>
      </c>
      <c r="C501" s="114" t="s">
        <v>421</v>
      </c>
      <c r="D501" s="115">
        <v>45838</v>
      </c>
      <c r="E501" s="118" t="s">
        <v>786</v>
      </c>
      <c r="F501" s="110" t="s">
        <v>16</v>
      </c>
      <c r="G501" s="110">
        <v>495</v>
      </c>
      <c r="H501" s="119">
        <v>540</v>
      </c>
      <c r="I501" s="179">
        <v>2054.8833</v>
      </c>
      <c r="J501" s="174">
        <f t="shared" si="7"/>
        <v>1109636.9820000001</v>
      </c>
    </row>
    <row r="502" spans="2:10" ht="18.75" x14ac:dyDescent="0.3">
      <c r="B502" s="117" t="s">
        <v>147</v>
      </c>
      <c r="C502" s="114" t="s">
        <v>120</v>
      </c>
      <c r="D502" s="115">
        <v>45838</v>
      </c>
      <c r="E502" s="118" t="s">
        <v>787</v>
      </c>
      <c r="F502" s="110" t="s">
        <v>16</v>
      </c>
      <c r="G502" s="110">
        <v>496</v>
      </c>
      <c r="H502" s="119">
        <v>1</v>
      </c>
      <c r="I502" s="179">
        <v>810</v>
      </c>
      <c r="J502" s="174">
        <f t="shared" si="7"/>
        <v>810</v>
      </c>
    </row>
    <row r="503" spans="2:10" ht="18.75" x14ac:dyDescent="0.3">
      <c r="B503" s="117" t="s">
        <v>147</v>
      </c>
      <c r="C503" s="114" t="s">
        <v>421</v>
      </c>
      <c r="D503" s="115">
        <v>45838</v>
      </c>
      <c r="E503" s="118" t="s">
        <v>788</v>
      </c>
      <c r="F503" s="110" t="s">
        <v>16</v>
      </c>
      <c r="G503" s="110">
        <v>497</v>
      </c>
      <c r="H503" s="119">
        <v>1</v>
      </c>
      <c r="I503" s="179">
        <v>472</v>
      </c>
      <c r="J503" s="174">
        <f t="shared" si="7"/>
        <v>472</v>
      </c>
    </row>
    <row r="504" spans="2:10" ht="18.75" x14ac:dyDescent="0.3">
      <c r="B504" s="117" t="s">
        <v>64</v>
      </c>
      <c r="C504" s="114" t="s">
        <v>421</v>
      </c>
      <c r="D504" s="115">
        <v>45838</v>
      </c>
      <c r="E504" s="118" t="s">
        <v>789</v>
      </c>
      <c r="F504" s="110" t="s">
        <v>16</v>
      </c>
      <c r="G504" s="110">
        <v>498</v>
      </c>
      <c r="H504" s="119">
        <v>100</v>
      </c>
      <c r="I504" s="179">
        <v>95.74</v>
      </c>
      <c r="J504" s="174">
        <f t="shared" si="7"/>
        <v>9574</v>
      </c>
    </row>
    <row r="505" spans="2:10" ht="18.75" x14ac:dyDescent="0.3">
      <c r="B505" s="117" t="s">
        <v>126</v>
      </c>
      <c r="C505" s="114" t="s">
        <v>421</v>
      </c>
      <c r="D505" s="115">
        <v>45838</v>
      </c>
      <c r="E505" s="118" t="s">
        <v>790</v>
      </c>
      <c r="F505" s="110" t="s">
        <v>16</v>
      </c>
      <c r="G505" s="110">
        <v>499</v>
      </c>
      <c r="H505" s="119">
        <v>16</v>
      </c>
      <c r="I505" s="179">
        <v>7767.94</v>
      </c>
      <c r="J505" s="174">
        <f t="shared" si="7"/>
        <v>124287.03999999999</v>
      </c>
    </row>
    <row r="506" spans="2:10" ht="18.75" x14ac:dyDescent="0.3">
      <c r="B506" s="117" t="s">
        <v>791</v>
      </c>
      <c r="C506" s="114" t="s">
        <v>312</v>
      </c>
      <c r="D506" s="115">
        <v>45838</v>
      </c>
      <c r="E506" s="118" t="s">
        <v>792</v>
      </c>
      <c r="F506" s="110" t="s">
        <v>16</v>
      </c>
      <c r="G506" s="110">
        <v>500</v>
      </c>
      <c r="H506" s="119">
        <v>1</v>
      </c>
      <c r="I506" s="179">
        <v>5692.62</v>
      </c>
      <c r="J506" s="174">
        <f t="shared" si="7"/>
        <v>5692.62</v>
      </c>
    </row>
    <row r="507" spans="2:10" ht="18.75" x14ac:dyDescent="0.3">
      <c r="B507" s="175" t="s">
        <v>693</v>
      </c>
      <c r="C507" s="110" t="s">
        <v>33</v>
      </c>
      <c r="D507" s="176">
        <v>45838</v>
      </c>
      <c r="E507" s="177" t="s">
        <v>793</v>
      </c>
      <c r="F507" s="110" t="s">
        <v>16</v>
      </c>
      <c r="G507" s="110">
        <v>501</v>
      </c>
      <c r="H507" s="178">
        <v>265</v>
      </c>
      <c r="I507" s="179">
        <v>480</v>
      </c>
      <c r="J507" s="180">
        <f t="shared" si="7"/>
        <v>127200</v>
      </c>
    </row>
    <row r="508" spans="2:10" ht="18.75" x14ac:dyDescent="0.3">
      <c r="B508" s="117" t="s">
        <v>693</v>
      </c>
      <c r="C508" s="114" t="s">
        <v>270</v>
      </c>
      <c r="D508" s="115">
        <v>45838</v>
      </c>
      <c r="E508" s="118" t="s">
        <v>794</v>
      </c>
      <c r="F508" s="110" t="s">
        <v>16</v>
      </c>
      <c r="G508" s="110">
        <v>502</v>
      </c>
      <c r="H508" s="119">
        <v>60</v>
      </c>
      <c r="I508" s="179">
        <v>1150.5</v>
      </c>
      <c r="J508" s="174">
        <f t="shared" si="7"/>
        <v>69030</v>
      </c>
    </row>
    <row r="509" spans="2:10" ht="18.75" x14ac:dyDescent="0.3">
      <c r="B509" s="117" t="s">
        <v>693</v>
      </c>
      <c r="C509" s="114" t="s">
        <v>795</v>
      </c>
      <c r="D509" s="115">
        <v>45838</v>
      </c>
      <c r="E509" s="118" t="s">
        <v>796</v>
      </c>
      <c r="F509" s="110" t="s">
        <v>16</v>
      </c>
      <c r="G509" s="110">
        <v>503</v>
      </c>
      <c r="H509" s="119">
        <v>40</v>
      </c>
      <c r="I509" s="179">
        <v>791.66660000000002</v>
      </c>
      <c r="J509" s="174">
        <f t="shared" si="7"/>
        <v>31666.664000000001</v>
      </c>
    </row>
    <row r="510" spans="2:10" ht="18.75" x14ac:dyDescent="0.3">
      <c r="B510" s="117" t="s">
        <v>693</v>
      </c>
      <c r="C510" s="114" t="s">
        <v>312</v>
      </c>
      <c r="D510" s="115">
        <v>45838</v>
      </c>
      <c r="E510" s="118" t="s">
        <v>797</v>
      </c>
      <c r="F510" s="110" t="s">
        <v>16</v>
      </c>
      <c r="G510" s="110">
        <v>504</v>
      </c>
      <c r="H510" s="119">
        <v>8</v>
      </c>
      <c r="I510" s="179">
        <v>1395.86</v>
      </c>
      <c r="J510" s="174">
        <f t="shared" si="7"/>
        <v>11166.88</v>
      </c>
    </row>
    <row r="511" spans="2:10" ht="18.75" x14ac:dyDescent="0.3">
      <c r="B511" s="117" t="s">
        <v>61</v>
      </c>
      <c r="C511" s="114" t="s">
        <v>798</v>
      </c>
      <c r="D511" s="115">
        <v>45838</v>
      </c>
      <c r="E511" s="118" t="s">
        <v>799</v>
      </c>
      <c r="F511" s="110" t="s">
        <v>16</v>
      </c>
      <c r="G511" s="110">
        <v>505</v>
      </c>
      <c r="H511" s="119">
        <v>2</v>
      </c>
      <c r="I511" s="179">
        <v>107437.29</v>
      </c>
      <c r="J511" s="174">
        <f t="shared" si="7"/>
        <v>214874.58</v>
      </c>
    </row>
    <row r="512" spans="2:10" ht="18.75" x14ac:dyDescent="0.3">
      <c r="B512" s="120" t="s">
        <v>61</v>
      </c>
      <c r="C512" s="114" t="s">
        <v>800</v>
      </c>
      <c r="D512" s="115">
        <v>45838</v>
      </c>
      <c r="E512" s="123" t="s">
        <v>801</v>
      </c>
      <c r="F512" s="110" t="s">
        <v>16</v>
      </c>
      <c r="G512" s="110">
        <v>506</v>
      </c>
      <c r="H512" s="124">
        <v>18</v>
      </c>
      <c r="I512" s="179">
        <v>193.29</v>
      </c>
      <c r="J512" s="174">
        <f t="shared" si="7"/>
        <v>3479.22</v>
      </c>
    </row>
    <row r="513" spans="2:10" ht="18.75" x14ac:dyDescent="0.3">
      <c r="B513" s="117" t="s">
        <v>61</v>
      </c>
      <c r="C513" s="114" t="s">
        <v>415</v>
      </c>
      <c r="D513" s="115">
        <v>45838</v>
      </c>
      <c r="E513" s="118" t="s">
        <v>802</v>
      </c>
      <c r="F513" s="110" t="s">
        <v>16</v>
      </c>
      <c r="G513" s="110">
        <v>507</v>
      </c>
      <c r="H513" s="119">
        <v>11</v>
      </c>
      <c r="I513" s="179">
        <v>197.6028</v>
      </c>
      <c r="J513" s="174">
        <f t="shared" si="7"/>
        <v>2173.6307999999999</v>
      </c>
    </row>
    <row r="514" spans="2:10" ht="18.75" x14ac:dyDescent="0.3">
      <c r="B514" s="117" t="s">
        <v>61</v>
      </c>
      <c r="C514" s="114" t="s">
        <v>421</v>
      </c>
      <c r="D514" s="115">
        <v>45838</v>
      </c>
      <c r="E514" s="118" t="s">
        <v>803</v>
      </c>
      <c r="F514" s="110" t="s">
        <v>16</v>
      </c>
      <c r="G514" s="110">
        <v>508</v>
      </c>
      <c r="H514" s="119">
        <v>8</v>
      </c>
      <c r="I514" s="179">
        <v>42.43</v>
      </c>
      <c r="J514" s="174">
        <f t="shared" si="7"/>
        <v>339.44</v>
      </c>
    </row>
    <row r="515" spans="2:10" ht="18.75" x14ac:dyDescent="0.3">
      <c r="B515" s="117" t="s">
        <v>61</v>
      </c>
      <c r="C515" s="114" t="s">
        <v>804</v>
      </c>
      <c r="D515" s="115">
        <v>45838</v>
      </c>
      <c r="E515" s="118" t="s">
        <v>805</v>
      </c>
      <c r="F515" s="110" t="s">
        <v>16</v>
      </c>
      <c r="G515" s="110">
        <v>509</v>
      </c>
      <c r="H515" s="119">
        <v>8</v>
      </c>
      <c r="I515" s="179">
        <v>2201.15</v>
      </c>
      <c r="J515" s="174">
        <f t="shared" si="7"/>
        <v>17609.2</v>
      </c>
    </row>
    <row r="516" spans="2:10" ht="18.75" x14ac:dyDescent="0.3">
      <c r="B516" s="117" t="s">
        <v>61</v>
      </c>
      <c r="C516" s="114" t="s">
        <v>806</v>
      </c>
      <c r="D516" s="115">
        <v>45838</v>
      </c>
      <c r="E516" s="118" t="s">
        <v>807</v>
      </c>
      <c r="F516" s="110" t="s">
        <v>16</v>
      </c>
      <c r="G516" s="110">
        <v>510</v>
      </c>
      <c r="H516" s="119">
        <v>98</v>
      </c>
      <c r="I516" s="179">
        <v>106.2</v>
      </c>
      <c r="J516" s="174">
        <f t="shared" si="7"/>
        <v>10407.6</v>
      </c>
    </row>
    <row r="517" spans="2:10" ht="18.75" x14ac:dyDescent="0.3">
      <c r="B517" s="117" t="s">
        <v>389</v>
      </c>
      <c r="C517" s="114" t="s">
        <v>808</v>
      </c>
      <c r="D517" s="115">
        <v>45838</v>
      </c>
      <c r="E517" s="118" t="s">
        <v>809</v>
      </c>
      <c r="F517" s="110" t="s">
        <v>16</v>
      </c>
      <c r="G517" s="110">
        <v>511</v>
      </c>
      <c r="H517" s="119">
        <v>132</v>
      </c>
      <c r="I517" s="179">
        <v>109.25</v>
      </c>
      <c r="J517" s="174">
        <f t="shared" si="7"/>
        <v>14421</v>
      </c>
    </row>
    <row r="518" spans="2:10" ht="18.75" x14ac:dyDescent="0.3">
      <c r="B518" s="117" t="s">
        <v>389</v>
      </c>
      <c r="C518" s="114" t="s">
        <v>810</v>
      </c>
      <c r="D518" s="115">
        <v>45838</v>
      </c>
      <c r="E518" s="118" t="s">
        <v>811</v>
      </c>
      <c r="F518" s="110" t="s">
        <v>16</v>
      </c>
      <c r="G518" s="110">
        <v>512</v>
      </c>
      <c r="H518" s="119">
        <v>462</v>
      </c>
      <c r="I518" s="179">
        <v>28.08</v>
      </c>
      <c r="J518" s="174">
        <f t="shared" si="7"/>
        <v>12972.96</v>
      </c>
    </row>
    <row r="519" spans="2:10" ht="18.75" x14ac:dyDescent="0.3">
      <c r="B519" s="117" t="s">
        <v>389</v>
      </c>
      <c r="C519" s="114" t="s">
        <v>812</v>
      </c>
      <c r="D519" s="115">
        <v>45838</v>
      </c>
      <c r="E519" s="118" t="s">
        <v>813</v>
      </c>
      <c r="F519" s="110" t="s">
        <v>16</v>
      </c>
      <c r="G519" s="110">
        <v>513</v>
      </c>
      <c r="H519" s="119">
        <v>149</v>
      </c>
      <c r="I519" s="179">
        <v>106.2</v>
      </c>
      <c r="J519" s="174">
        <f t="shared" si="7"/>
        <v>15823.800000000001</v>
      </c>
    </row>
    <row r="520" spans="2:10" ht="18.75" x14ac:dyDescent="0.3">
      <c r="B520" s="117" t="s">
        <v>389</v>
      </c>
      <c r="C520" s="114" t="s">
        <v>814</v>
      </c>
      <c r="D520" s="115">
        <v>45838</v>
      </c>
      <c r="E520" s="118" t="s">
        <v>815</v>
      </c>
      <c r="F520" s="110" t="s">
        <v>16</v>
      </c>
      <c r="G520" s="110">
        <v>514</v>
      </c>
      <c r="H520" s="119">
        <v>24</v>
      </c>
      <c r="I520" s="179">
        <v>437.15</v>
      </c>
      <c r="J520" s="174">
        <f t="shared" ref="J520:J583" si="8">SUM(H520*I520)</f>
        <v>10491.599999999999</v>
      </c>
    </row>
    <row r="521" spans="2:10" ht="18.75" x14ac:dyDescent="0.3">
      <c r="B521" s="117" t="s">
        <v>389</v>
      </c>
      <c r="C521" s="114" t="s">
        <v>816</v>
      </c>
      <c r="D521" s="115">
        <v>45838</v>
      </c>
      <c r="E521" s="118" t="s">
        <v>817</v>
      </c>
      <c r="F521" s="110" t="s">
        <v>16</v>
      </c>
      <c r="G521" s="110">
        <v>515</v>
      </c>
      <c r="H521" s="119">
        <v>137</v>
      </c>
      <c r="I521" s="179">
        <v>388</v>
      </c>
      <c r="J521" s="174">
        <f t="shared" si="8"/>
        <v>53156</v>
      </c>
    </row>
    <row r="522" spans="2:10" ht="18.75" x14ac:dyDescent="0.3">
      <c r="B522" s="117" t="s">
        <v>147</v>
      </c>
      <c r="C522" s="114" t="s">
        <v>818</v>
      </c>
      <c r="D522" s="115">
        <v>45838</v>
      </c>
      <c r="E522" s="118" t="s">
        <v>819</v>
      </c>
      <c r="F522" s="110" t="s">
        <v>16</v>
      </c>
      <c r="G522" s="110">
        <v>516</v>
      </c>
      <c r="H522" s="119">
        <v>1</v>
      </c>
      <c r="I522" s="179">
        <v>106</v>
      </c>
      <c r="J522" s="174">
        <f t="shared" si="8"/>
        <v>106</v>
      </c>
    </row>
    <row r="523" spans="2:10" ht="18.75" x14ac:dyDescent="0.3">
      <c r="B523" s="117" t="s">
        <v>147</v>
      </c>
      <c r="C523" s="114" t="s">
        <v>820</v>
      </c>
      <c r="D523" s="115">
        <v>45838</v>
      </c>
      <c r="E523" s="118" t="s">
        <v>821</v>
      </c>
      <c r="F523" s="110" t="s">
        <v>16</v>
      </c>
      <c r="G523" s="110">
        <v>517</v>
      </c>
      <c r="H523" s="119">
        <v>3</v>
      </c>
      <c r="I523" s="179">
        <v>3186</v>
      </c>
      <c r="J523" s="174">
        <f t="shared" si="8"/>
        <v>9558</v>
      </c>
    </row>
    <row r="524" spans="2:10" ht="18.75" x14ac:dyDescent="0.3">
      <c r="B524" s="117" t="s">
        <v>147</v>
      </c>
      <c r="C524" s="114" t="s">
        <v>822</v>
      </c>
      <c r="D524" s="115">
        <v>45838</v>
      </c>
      <c r="E524" s="118" t="s">
        <v>823</v>
      </c>
      <c r="F524" s="110" t="s">
        <v>16</v>
      </c>
      <c r="G524" s="110">
        <v>518</v>
      </c>
      <c r="H524" s="119">
        <v>36</v>
      </c>
      <c r="I524" s="179">
        <v>270</v>
      </c>
      <c r="J524" s="174">
        <f t="shared" si="8"/>
        <v>9720</v>
      </c>
    </row>
    <row r="525" spans="2:10" ht="18.75" x14ac:dyDescent="0.3">
      <c r="B525" s="117" t="s">
        <v>147</v>
      </c>
      <c r="C525" s="114" t="s">
        <v>824</v>
      </c>
      <c r="D525" s="115">
        <v>45838</v>
      </c>
      <c r="E525" s="118" t="s">
        <v>825</v>
      </c>
      <c r="F525" s="110" t="s">
        <v>16</v>
      </c>
      <c r="G525" s="110">
        <v>519</v>
      </c>
      <c r="H525" s="119">
        <v>288</v>
      </c>
      <c r="I525" s="179">
        <v>15</v>
      </c>
      <c r="J525" s="174">
        <f t="shared" si="8"/>
        <v>4320</v>
      </c>
    </row>
    <row r="526" spans="2:10" ht="18.75" x14ac:dyDescent="0.3">
      <c r="B526" s="117" t="s">
        <v>61</v>
      </c>
      <c r="C526" s="115">
        <v>45113</v>
      </c>
      <c r="D526" s="115">
        <v>45838</v>
      </c>
      <c r="E526" s="118" t="s">
        <v>826</v>
      </c>
      <c r="F526" s="110" t="s">
        <v>16</v>
      </c>
      <c r="G526" s="110">
        <v>520</v>
      </c>
      <c r="H526" s="119">
        <v>3</v>
      </c>
      <c r="I526" s="179">
        <v>790.6</v>
      </c>
      <c r="J526" s="174">
        <f t="shared" si="8"/>
        <v>2371.8000000000002</v>
      </c>
    </row>
    <row r="527" spans="2:10" ht="18.75" x14ac:dyDescent="0.3">
      <c r="B527" s="117" t="s">
        <v>61</v>
      </c>
      <c r="C527" s="115">
        <v>44901</v>
      </c>
      <c r="D527" s="115">
        <v>45838</v>
      </c>
      <c r="E527" s="118" t="s">
        <v>827</v>
      </c>
      <c r="F527" s="110" t="s">
        <v>16</v>
      </c>
      <c r="G527" s="110">
        <v>521</v>
      </c>
      <c r="H527" s="119">
        <v>10</v>
      </c>
      <c r="I527" s="179">
        <v>1947</v>
      </c>
      <c r="J527" s="174">
        <f t="shared" si="8"/>
        <v>19470</v>
      </c>
    </row>
    <row r="528" spans="2:10" ht="18.75" x14ac:dyDescent="0.3">
      <c r="B528" s="117" t="s">
        <v>64</v>
      </c>
      <c r="C528" s="114" t="s">
        <v>421</v>
      </c>
      <c r="D528" s="115">
        <v>45838</v>
      </c>
      <c r="E528" s="118" t="s">
        <v>828</v>
      </c>
      <c r="F528" s="110" t="s">
        <v>16</v>
      </c>
      <c r="G528" s="110">
        <v>522</v>
      </c>
      <c r="H528" s="119">
        <v>24</v>
      </c>
      <c r="I528" s="179">
        <v>89.68</v>
      </c>
      <c r="J528" s="174">
        <f t="shared" si="8"/>
        <v>2152.3200000000002</v>
      </c>
    </row>
    <row r="529" spans="2:10" ht="18.75" x14ac:dyDescent="0.3">
      <c r="B529" s="117" t="s">
        <v>58</v>
      </c>
      <c r="C529" s="114" t="s">
        <v>270</v>
      </c>
      <c r="D529" s="115">
        <v>45838</v>
      </c>
      <c r="E529" s="118" t="s">
        <v>829</v>
      </c>
      <c r="F529" s="110" t="s">
        <v>16</v>
      </c>
      <c r="G529" s="110">
        <v>523</v>
      </c>
      <c r="H529" s="119">
        <v>19</v>
      </c>
      <c r="I529" s="179">
        <v>1350</v>
      </c>
      <c r="J529" s="174">
        <f t="shared" si="8"/>
        <v>25650</v>
      </c>
    </row>
    <row r="530" spans="2:10" ht="18.75" x14ac:dyDescent="0.3">
      <c r="B530" s="117" t="s">
        <v>419</v>
      </c>
      <c r="C530" s="114" t="s">
        <v>421</v>
      </c>
      <c r="D530" s="115">
        <v>45838</v>
      </c>
      <c r="E530" s="118" t="s">
        <v>830</v>
      </c>
      <c r="F530" s="110" t="s">
        <v>16</v>
      </c>
      <c r="G530" s="110">
        <v>524</v>
      </c>
      <c r="H530" s="119">
        <v>1</v>
      </c>
      <c r="I530" s="179">
        <v>2954.33</v>
      </c>
      <c r="J530" s="174">
        <f t="shared" si="8"/>
        <v>2954.33</v>
      </c>
    </row>
    <row r="531" spans="2:10" ht="18.75" x14ac:dyDescent="0.3">
      <c r="B531" s="175" t="s">
        <v>64</v>
      </c>
      <c r="C531" s="110" t="s">
        <v>270</v>
      </c>
      <c r="D531" s="176">
        <v>45838</v>
      </c>
      <c r="E531" s="177" t="s">
        <v>831</v>
      </c>
      <c r="F531" s="110" t="s">
        <v>16</v>
      </c>
      <c r="G531" s="110">
        <v>525</v>
      </c>
      <c r="H531" s="178">
        <v>5</v>
      </c>
      <c r="I531" s="179">
        <v>1003</v>
      </c>
      <c r="J531" s="180">
        <f t="shared" si="8"/>
        <v>5015</v>
      </c>
    </row>
    <row r="532" spans="2:10" ht="18.75" x14ac:dyDescent="0.3">
      <c r="B532" s="117" t="s">
        <v>58</v>
      </c>
      <c r="C532" s="115">
        <v>45209</v>
      </c>
      <c r="D532" s="115">
        <v>45838</v>
      </c>
      <c r="E532" s="118" t="s">
        <v>834</v>
      </c>
      <c r="F532" s="110" t="s">
        <v>16</v>
      </c>
      <c r="G532" s="110">
        <v>526</v>
      </c>
      <c r="H532" s="119">
        <v>5</v>
      </c>
      <c r="I532" s="179">
        <v>2183</v>
      </c>
      <c r="J532" s="174">
        <f t="shared" si="8"/>
        <v>10915</v>
      </c>
    </row>
    <row r="533" spans="2:10" ht="18.75" x14ac:dyDescent="0.3">
      <c r="B533" s="125" t="s">
        <v>58</v>
      </c>
      <c r="C533" s="126">
        <v>45209</v>
      </c>
      <c r="D533" s="126">
        <v>45838</v>
      </c>
      <c r="E533" s="151" t="s">
        <v>835</v>
      </c>
      <c r="F533" s="110" t="s">
        <v>16</v>
      </c>
      <c r="G533" s="110">
        <v>527</v>
      </c>
      <c r="H533" s="128">
        <v>10</v>
      </c>
      <c r="I533" s="182">
        <v>5283.45</v>
      </c>
      <c r="J533" s="174">
        <f t="shared" si="8"/>
        <v>52834.5</v>
      </c>
    </row>
    <row r="534" spans="2:10" ht="18.75" x14ac:dyDescent="0.3">
      <c r="B534" s="125" t="s">
        <v>58</v>
      </c>
      <c r="C534" s="126">
        <v>45209</v>
      </c>
      <c r="D534" s="126">
        <v>45838</v>
      </c>
      <c r="E534" s="152" t="s">
        <v>836</v>
      </c>
      <c r="F534" s="110" t="s">
        <v>16</v>
      </c>
      <c r="G534" s="110">
        <v>528</v>
      </c>
      <c r="H534" s="128">
        <v>3</v>
      </c>
      <c r="I534" s="182">
        <v>3945.15</v>
      </c>
      <c r="J534" s="174">
        <f t="shared" si="8"/>
        <v>11835.45</v>
      </c>
    </row>
    <row r="535" spans="2:10" ht="18.75" x14ac:dyDescent="0.3">
      <c r="B535" s="125" t="s">
        <v>58</v>
      </c>
      <c r="C535" s="126">
        <v>45209</v>
      </c>
      <c r="D535" s="126">
        <v>45838</v>
      </c>
      <c r="E535" s="152" t="s">
        <v>837</v>
      </c>
      <c r="F535" s="110" t="s">
        <v>16</v>
      </c>
      <c r="G535" s="110">
        <v>529</v>
      </c>
      <c r="H535" s="128">
        <v>6</v>
      </c>
      <c r="I535" s="182">
        <v>5283.45</v>
      </c>
      <c r="J535" s="174">
        <f t="shared" si="8"/>
        <v>31700.699999999997</v>
      </c>
    </row>
    <row r="536" spans="2:10" ht="18.75" x14ac:dyDescent="0.3">
      <c r="B536" s="117" t="s">
        <v>74</v>
      </c>
      <c r="C536" s="115">
        <v>45209</v>
      </c>
      <c r="D536" s="115">
        <v>45838</v>
      </c>
      <c r="E536" s="118" t="s">
        <v>838</v>
      </c>
      <c r="F536" s="110" t="s">
        <v>16</v>
      </c>
      <c r="G536" s="110">
        <v>530</v>
      </c>
      <c r="H536" s="119">
        <v>38</v>
      </c>
      <c r="I536" s="179">
        <v>338.66</v>
      </c>
      <c r="J536" s="174">
        <f t="shared" si="8"/>
        <v>12869.080000000002</v>
      </c>
    </row>
    <row r="537" spans="2:10" ht="18.75" x14ac:dyDescent="0.3">
      <c r="B537" s="117" t="s">
        <v>61</v>
      </c>
      <c r="C537" s="115">
        <v>45209</v>
      </c>
      <c r="D537" s="115">
        <v>45838</v>
      </c>
      <c r="E537" s="118" t="s">
        <v>839</v>
      </c>
      <c r="F537" s="110" t="s">
        <v>16</v>
      </c>
      <c r="G537" s="110">
        <v>531</v>
      </c>
      <c r="H537" s="119">
        <v>38</v>
      </c>
      <c r="I537" s="179">
        <v>737.5</v>
      </c>
      <c r="J537" s="174">
        <f t="shared" si="8"/>
        <v>28025</v>
      </c>
    </row>
    <row r="538" spans="2:10" ht="18.75" x14ac:dyDescent="0.3">
      <c r="B538" s="117" t="s">
        <v>61</v>
      </c>
      <c r="C538" s="114" t="s">
        <v>421</v>
      </c>
      <c r="D538" s="115">
        <v>45838</v>
      </c>
      <c r="E538" s="118" t="s">
        <v>840</v>
      </c>
      <c r="F538" s="110" t="s">
        <v>16</v>
      </c>
      <c r="G538" s="110">
        <v>532</v>
      </c>
      <c r="H538" s="119">
        <v>29</v>
      </c>
      <c r="I538" s="179">
        <v>1357</v>
      </c>
      <c r="J538" s="174">
        <f t="shared" si="8"/>
        <v>39353</v>
      </c>
    </row>
    <row r="539" spans="2:10" ht="18.75" x14ac:dyDescent="0.3">
      <c r="B539" s="125" t="s">
        <v>61</v>
      </c>
      <c r="C539" s="126">
        <v>45100</v>
      </c>
      <c r="D539" s="126" t="s">
        <v>841</v>
      </c>
      <c r="E539" s="140" t="s">
        <v>842</v>
      </c>
      <c r="F539" s="110" t="s">
        <v>16</v>
      </c>
      <c r="G539" s="110">
        <v>533</v>
      </c>
      <c r="H539" s="128">
        <v>4</v>
      </c>
      <c r="I539" s="182">
        <v>985.7</v>
      </c>
      <c r="J539" s="174">
        <f t="shared" si="8"/>
        <v>3942.8</v>
      </c>
    </row>
    <row r="540" spans="2:10" ht="18.75" x14ac:dyDescent="0.3">
      <c r="B540" s="117" t="s">
        <v>61</v>
      </c>
      <c r="C540" s="114" t="s">
        <v>421</v>
      </c>
      <c r="D540" s="115">
        <v>45838</v>
      </c>
      <c r="E540" s="118" t="s">
        <v>844</v>
      </c>
      <c r="F540" s="110" t="s">
        <v>16</v>
      </c>
      <c r="G540" s="110">
        <v>534</v>
      </c>
      <c r="H540" s="119">
        <v>91</v>
      </c>
      <c r="I540" s="179">
        <v>611.79459999999995</v>
      </c>
      <c r="J540" s="174">
        <f t="shared" si="8"/>
        <v>55673.308599999997</v>
      </c>
    </row>
    <row r="541" spans="2:10" ht="18.75" x14ac:dyDescent="0.3">
      <c r="B541" s="117" t="s">
        <v>61</v>
      </c>
      <c r="C541" s="114" t="s">
        <v>421</v>
      </c>
      <c r="D541" s="115">
        <v>45838</v>
      </c>
      <c r="E541" s="118" t="s">
        <v>845</v>
      </c>
      <c r="F541" s="110" t="s">
        <v>16</v>
      </c>
      <c r="G541" s="110">
        <v>535</v>
      </c>
      <c r="H541" s="119">
        <v>36</v>
      </c>
      <c r="I541" s="179">
        <v>724.15</v>
      </c>
      <c r="J541" s="174">
        <f t="shared" si="8"/>
        <v>26069.399999999998</v>
      </c>
    </row>
    <row r="542" spans="2:10" ht="18.75" x14ac:dyDescent="0.3">
      <c r="B542" s="117" t="s">
        <v>61</v>
      </c>
      <c r="C542" s="115">
        <v>45209</v>
      </c>
      <c r="D542" s="115">
        <v>45838</v>
      </c>
      <c r="E542" s="118" t="s">
        <v>846</v>
      </c>
      <c r="F542" s="110" t="s">
        <v>16</v>
      </c>
      <c r="G542" s="110">
        <v>536</v>
      </c>
      <c r="H542" s="119">
        <v>4</v>
      </c>
      <c r="I542" s="179">
        <v>554.80060000000003</v>
      </c>
      <c r="J542" s="174">
        <f t="shared" si="8"/>
        <v>2219.2024000000001</v>
      </c>
    </row>
    <row r="543" spans="2:10" ht="18.75" x14ac:dyDescent="0.3">
      <c r="B543" s="117" t="s">
        <v>61</v>
      </c>
      <c r="C543" s="115">
        <v>45209</v>
      </c>
      <c r="D543" s="115">
        <v>45838</v>
      </c>
      <c r="E543" s="118" t="s">
        <v>847</v>
      </c>
      <c r="F543" s="110" t="s">
        <v>16</v>
      </c>
      <c r="G543" s="110">
        <v>537</v>
      </c>
      <c r="H543" s="119">
        <v>80</v>
      </c>
      <c r="I543" s="179">
        <v>1038.3527999999999</v>
      </c>
      <c r="J543" s="174">
        <f t="shared" si="8"/>
        <v>83068.223999999987</v>
      </c>
    </row>
    <row r="544" spans="2:10" ht="18.75" x14ac:dyDescent="0.3">
      <c r="B544" s="125" t="s">
        <v>61</v>
      </c>
      <c r="C544" s="126">
        <v>45209</v>
      </c>
      <c r="D544" s="126">
        <v>45838</v>
      </c>
      <c r="E544" s="127" t="s">
        <v>848</v>
      </c>
      <c r="F544" s="110" t="s">
        <v>16</v>
      </c>
      <c r="G544" s="110">
        <v>538</v>
      </c>
      <c r="H544" s="128">
        <v>1</v>
      </c>
      <c r="I544" s="182">
        <v>611.74</v>
      </c>
      <c r="J544" s="174">
        <f t="shared" si="8"/>
        <v>611.74</v>
      </c>
    </row>
    <row r="545" spans="2:10" ht="18.75" x14ac:dyDescent="0.3">
      <c r="B545" s="125" t="s">
        <v>61</v>
      </c>
      <c r="C545" s="126">
        <v>45209</v>
      </c>
      <c r="D545" s="126">
        <v>45838</v>
      </c>
      <c r="E545" s="127" t="s">
        <v>849</v>
      </c>
      <c r="F545" s="110" t="s">
        <v>16</v>
      </c>
      <c r="G545" s="110">
        <v>539</v>
      </c>
      <c r="H545" s="128">
        <v>63</v>
      </c>
      <c r="I545" s="182">
        <v>502.12</v>
      </c>
      <c r="J545" s="174">
        <f t="shared" si="8"/>
        <v>31633.56</v>
      </c>
    </row>
    <row r="546" spans="2:10" ht="18.75" x14ac:dyDescent="0.3">
      <c r="B546" s="125" t="s">
        <v>61</v>
      </c>
      <c r="C546" s="126">
        <v>45209</v>
      </c>
      <c r="D546" s="126">
        <v>45838</v>
      </c>
      <c r="E546" s="127" t="s">
        <v>850</v>
      </c>
      <c r="F546" s="110" t="s">
        <v>16</v>
      </c>
      <c r="G546" s="110">
        <v>540</v>
      </c>
      <c r="H546" s="153">
        <v>14</v>
      </c>
      <c r="I546" s="182">
        <v>534.15</v>
      </c>
      <c r="J546" s="174">
        <f t="shared" si="8"/>
        <v>7478.0999999999995</v>
      </c>
    </row>
    <row r="547" spans="2:10" ht="18.75" x14ac:dyDescent="0.3">
      <c r="B547" s="125" t="s">
        <v>61</v>
      </c>
      <c r="C547" s="126">
        <v>45209</v>
      </c>
      <c r="D547" s="126">
        <v>45838</v>
      </c>
      <c r="E547" s="127" t="s">
        <v>851</v>
      </c>
      <c r="F547" s="110" t="s">
        <v>16</v>
      </c>
      <c r="G547" s="110">
        <v>541</v>
      </c>
      <c r="H547" s="128">
        <v>12</v>
      </c>
      <c r="I547" s="182">
        <v>1038.25</v>
      </c>
      <c r="J547" s="174">
        <f t="shared" si="8"/>
        <v>12459</v>
      </c>
    </row>
    <row r="548" spans="2:10" ht="18.75" x14ac:dyDescent="0.3">
      <c r="B548" s="125" t="s">
        <v>61</v>
      </c>
      <c r="C548" s="126">
        <v>45209</v>
      </c>
      <c r="D548" s="126">
        <v>45838</v>
      </c>
      <c r="E548" s="127" t="s">
        <v>852</v>
      </c>
      <c r="F548" s="110" t="s">
        <v>16</v>
      </c>
      <c r="G548" s="110">
        <v>542</v>
      </c>
      <c r="H548" s="128">
        <v>42</v>
      </c>
      <c r="I548" s="182">
        <v>724</v>
      </c>
      <c r="J548" s="174">
        <f t="shared" si="8"/>
        <v>30408</v>
      </c>
    </row>
    <row r="549" spans="2:10" ht="18.75" x14ac:dyDescent="0.3">
      <c r="B549" s="129" t="s">
        <v>61</v>
      </c>
      <c r="C549" s="130">
        <v>45209</v>
      </c>
      <c r="D549" s="130">
        <v>45838</v>
      </c>
      <c r="E549" s="131" t="s">
        <v>853</v>
      </c>
      <c r="F549" s="110" t="s">
        <v>16</v>
      </c>
      <c r="G549" s="110">
        <v>543</v>
      </c>
      <c r="H549" s="132">
        <v>19</v>
      </c>
      <c r="I549" s="183">
        <v>4838</v>
      </c>
      <c r="J549" s="174">
        <f t="shared" si="8"/>
        <v>91922</v>
      </c>
    </row>
    <row r="550" spans="2:10" ht="18.75" x14ac:dyDescent="0.3">
      <c r="B550" s="129" t="s">
        <v>61</v>
      </c>
      <c r="C550" s="130">
        <v>45209</v>
      </c>
      <c r="D550" s="130">
        <v>45838</v>
      </c>
      <c r="E550" s="131" t="s">
        <v>854</v>
      </c>
      <c r="F550" s="110" t="s">
        <v>16</v>
      </c>
      <c r="G550" s="110">
        <v>544</v>
      </c>
      <c r="H550" s="132">
        <v>12</v>
      </c>
      <c r="I550" s="183">
        <v>2540.59</v>
      </c>
      <c r="J550" s="174">
        <f t="shared" si="8"/>
        <v>30487.08</v>
      </c>
    </row>
    <row r="551" spans="2:10" ht="18.75" x14ac:dyDescent="0.3">
      <c r="B551" s="117" t="s">
        <v>61</v>
      </c>
      <c r="C551" s="115">
        <v>45209</v>
      </c>
      <c r="D551" s="115">
        <v>45838</v>
      </c>
      <c r="E551" s="118" t="s">
        <v>855</v>
      </c>
      <c r="F551" s="110" t="s">
        <v>16</v>
      </c>
      <c r="G551" s="110">
        <v>545</v>
      </c>
      <c r="H551" s="119">
        <v>1</v>
      </c>
      <c r="I551" s="179">
        <v>2065</v>
      </c>
      <c r="J551" s="174">
        <f t="shared" si="8"/>
        <v>2065</v>
      </c>
    </row>
    <row r="552" spans="2:10" ht="18.75" x14ac:dyDescent="0.3">
      <c r="B552" s="117" t="s">
        <v>61</v>
      </c>
      <c r="C552" s="114" t="s">
        <v>39</v>
      </c>
      <c r="D552" s="115">
        <v>45838</v>
      </c>
      <c r="E552" s="118" t="s">
        <v>856</v>
      </c>
      <c r="F552" s="110" t="s">
        <v>16</v>
      </c>
      <c r="G552" s="110">
        <v>546</v>
      </c>
      <c r="H552" s="119">
        <v>23</v>
      </c>
      <c r="I552" s="179">
        <v>4838</v>
      </c>
      <c r="J552" s="174">
        <f t="shared" si="8"/>
        <v>111274</v>
      </c>
    </row>
    <row r="553" spans="2:10" ht="18.75" x14ac:dyDescent="0.3">
      <c r="B553" s="117" t="s">
        <v>389</v>
      </c>
      <c r="C553" s="114" t="s">
        <v>857</v>
      </c>
      <c r="D553" s="115">
        <v>45838</v>
      </c>
      <c r="E553" s="118" t="s">
        <v>858</v>
      </c>
      <c r="F553" s="110" t="s">
        <v>16</v>
      </c>
      <c r="G553" s="110">
        <v>547</v>
      </c>
      <c r="H553" s="119">
        <v>100</v>
      </c>
      <c r="I553" s="179">
        <v>112.1</v>
      </c>
      <c r="J553" s="174">
        <f t="shared" si="8"/>
        <v>11210</v>
      </c>
    </row>
    <row r="554" spans="2:10" ht="18.75" x14ac:dyDescent="0.3">
      <c r="B554" s="117" t="s">
        <v>208</v>
      </c>
      <c r="C554" s="114" t="s">
        <v>857</v>
      </c>
      <c r="D554" s="115">
        <v>45838</v>
      </c>
      <c r="E554" s="118" t="s">
        <v>859</v>
      </c>
      <c r="F554" s="110" t="s">
        <v>16</v>
      </c>
      <c r="G554" s="110">
        <v>548</v>
      </c>
      <c r="H554" s="119">
        <v>1492</v>
      </c>
      <c r="I554" s="179">
        <v>10.81</v>
      </c>
      <c r="J554" s="174">
        <f t="shared" si="8"/>
        <v>16128.52</v>
      </c>
    </row>
    <row r="555" spans="2:10" ht="18.75" x14ac:dyDescent="0.3">
      <c r="B555" s="117" t="s">
        <v>223</v>
      </c>
      <c r="C555" s="114" t="s">
        <v>857</v>
      </c>
      <c r="D555" s="115">
        <v>45838</v>
      </c>
      <c r="E555" s="118" t="s">
        <v>860</v>
      </c>
      <c r="F555" s="110" t="s">
        <v>16</v>
      </c>
      <c r="G555" s="110">
        <v>549</v>
      </c>
      <c r="H555" s="119">
        <v>1</v>
      </c>
      <c r="I555" s="179">
        <v>11800</v>
      </c>
      <c r="J555" s="174">
        <f t="shared" si="8"/>
        <v>11800</v>
      </c>
    </row>
    <row r="556" spans="2:10" ht="18.75" x14ac:dyDescent="0.3">
      <c r="B556" s="125" t="s">
        <v>223</v>
      </c>
      <c r="C556" s="127" t="s">
        <v>862</v>
      </c>
      <c r="D556" s="126">
        <v>45838</v>
      </c>
      <c r="E556" s="139" t="s">
        <v>863</v>
      </c>
      <c r="F556" s="110" t="s">
        <v>16</v>
      </c>
      <c r="G556" s="110">
        <v>550</v>
      </c>
      <c r="H556" s="128">
        <v>18</v>
      </c>
      <c r="I556" s="182">
        <v>514.45000000000005</v>
      </c>
      <c r="J556" s="174">
        <f t="shared" si="8"/>
        <v>9260.1</v>
      </c>
    </row>
    <row r="557" spans="2:10" ht="18.75" x14ac:dyDescent="0.3">
      <c r="B557" s="117" t="s">
        <v>223</v>
      </c>
      <c r="C557" s="114" t="s">
        <v>862</v>
      </c>
      <c r="D557" s="115">
        <v>45838</v>
      </c>
      <c r="E557" s="118" t="s">
        <v>864</v>
      </c>
      <c r="F557" s="110" t="s">
        <v>16</v>
      </c>
      <c r="G557" s="110">
        <v>551</v>
      </c>
      <c r="H557" s="119">
        <v>16</v>
      </c>
      <c r="I557" s="179">
        <v>514.45000000000005</v>
      </c>
      <c r="J557" s="174">
        <f t="shared" si="8"/>
        <v>8231.2000000000007</v>
      </c>
    </row>
    <row r="558" spans="2:10" ht="18.75" x14ac:dyDescent="0.3">
      <c r="B558" s="125" t="s">
        <v>147</v>
      </c>
      <c r="C558" s="127" t="s">
        <v>390</v>
      </c>
      <c r="D558" s="126">
        <v>45838</v>
      </c>
      <c r="E558" s="139" t="s">
        <v>865</v>
      </c>
      <c r="F558" s="110" t="s">
        <v>16</v>
      </c>
      <c r="G558" s="110">
        <v>552</v>
      </c>
      <c r="H558" s="128">
        <v>2</v>
      </c>
      <c r="I558" s="182">
        <v>1392.25</v>
      </c>
      <c r="J558" s="174">
        <f t="shared" si="8"/>
        <v>2784.5</v>
      </c>
    </row>
    <row r="559" spans="2:10" ht="18.75" x14ac:dyDescent="0.3">
      <c r="B559" s="117" t="s">
        <v>147</v>
      </c>
      <c r="C559" s="114" t="s">
        <v>33</v>
      </c>
      <c r="D559" s="115">
        <v>45838</v>
      </c>
      <c r="E559" s="118" t="s">
        <v>866</v>
      </c>
      <c r="F559" s="110" t="s">
        <v>16</v>
      </c>
      <c r="G559" s="110">
        <v>553</v>
      </c>
      <c r="H559" s="119">
        <v>6</v>
      </c>
      <c r="I559" s="179">
        <v>85</v>
      </c>
      <c r="J559" s="174">
        <f t="shared" si="8"/>
        <v>510</v>
      </c>
    </row>
    <row r="560" spans="2:10" ht="18.75" x14ac:dyDescent="0.3">
      <c r="B560" s="117" t="s">
        <v>147</v>
      </c>
      <c r="C560" s="114" t="s">
        <v>421</v>
      </c>
      <c r="D560" s="115">
        <v>45838</v>
      </c>
      <c r="E560" s="118" t="s">
        <v>867</v>
      </c>
      <c r="F560" s="110" t="s">
        <v>16</v>
      </c>
      <c r="G560" s="110">
        <v>554</v>
      </c>
      <c r="H560" s="119">
        <v>53</v>
      </c>
      <c r="I560" s="179">
        <v>179.17</v>
      </c>
      <c r="J560" s="174">
        <f t="shared" si="8"/>
        <v>9496.01</v>
      </c>
    </row>
    <row r="561" spans="2:10" ht="18.75" x14ac:dyDescent="0.3">
      <c r="B561" s="125" t="s">
        <v>147</v>
      </c>
      <c r="C561" s="126">
        <v>45222</v>
      </c>
      <c r="D561" s="126">
        <v>45838</v>
      </c>
      <c r="E561" s="140" t="s">
        <v>868</v>
      </c>
      <c r="F561" s="110" t="s">
        <v>16</v>
      </c>
      <c r="G561" s="110">
        <v>555</v>
      </c>
      <c r="H561" s="128">
        <v>30000</v>
      </c>
      <c r="I561" s="182">
        <v>5.3210625</v>
      </c>
      <c r="J561" s="174">
        <f t="shared" si="8"/>
        <v>159631.875</v>
      </c>
    </row>
    <row r="562" spans="2:10" ht="18.75" x14ac:dyDescent="0.3">
      <c r="B562" s="117" t="s">
        <v>132</v>
      </c>
      <c r="C562" s="114" t="s">
        <v>33</v>
      </c>
      <c r="D562" s="115">
        <v>45838</v>
      </c>
      <c r="E562" s="118" t="s">
        <v>869</v>
      </c>
      <c r="F562" s="110" t="s">
        <v>16</v>
      </c>
      <c r="G562" s="110">
        <v>556</v>
      </c>
      <c r="H562" s="119">
        <v>4</v>
      </c>
      <c r="I562" s="179">
        <v>14.87</v>
      </c>
      <c r="J562" s="174">
        <f t="shared" si="8"/>
        <v>59.48</v>
      </c>
    </row>
    <row r="563" spans="2:10" ht="18.75" x14ac:dyDescent="0.3">
      <c r="B563" s="117" t="s">
        <v>11</v>
      </c>
      <c r="C563" s="114" t="s">
        <v>141</v>
      </c>
      <c r="D563" s="115">
        <v>45838</v>
      </c>
      <c r="E563" s="118" t="s">
        <v>870</v>
      </c>
      <c r="F563" s="110" t="s">
        <v>16</v>
      </c>
      <c r="G563" s="110">
        <v>557</v>
      </c>
      <c r="H563" s="119">
        <v>64</v>
      </c>
      <c r="I563" s="179">
        <v>53.1</v>
      </c>
      <c r="J563" s="174">
        <f t="shared" si="8"/>
        <v>3398.4</v>
      </c>
    </row>
    <row r="564" spans="2:10" ht="18.75" x14ac:dyDescent="0.3">
      <c r="B564" s="117" t="s">
        <v>208</v>
      </c>
      <c r="C564" s="114" t="s">
        <v>141</v>
      </c>
      <c r="D564" s="115">
        <v>45838</v>
      </c>
      <c r="E564" s="154" t="s">
        <v>871</v>
      </c>
      <c r="F564" s="110" t="s">
        <v>16</v>
      </c>
      <c r="G564" s="110">
        <v>558</v>
      </c>
      <c r="H564" s="119">
        <v>80</v>
      </c>
      <c r="I564" s="179">
        <v>85.73</v>
      </c>
      <c r="J564" s="174">
        <f t="shared" si="8"/>
        <v>6858.4000000000005</v>
      </c>
    </row>
    <row r="565" spans="2:10" ht="18.75" x14ac:dyDescent="0.3">
      <c r="B565" s="155" t="s">
        <v>208</v>
      </c>
      <c r="C565" s="114" t="s">
        <v>141</v>
      </c>
      <c r="D565" s="115">
        <v>45838</v>
      </c>
      <c r="E565" s="118" t="s">
        <v>872</v>
      </c>
      <c r="F565" s="110" t="s">
        <v>16</v>
      </c>
      <c r="G565" s="110">
        <v>559</v>
      </c>
      <c r="H565" s="119">
        <v>5</v>
      </c>
      <c r="I565" s="179">
        <v>265.5</v>
      </c>
      <c r="J565" s="174">
        <f t="shared" si="8"/>
        <v>1327.5</v>
      </c>
    </row>
    <row r="566" spans="2:10" ht="18.75" x14ac:dyDescent="0.3">
      <c r="B566" s="117" t="s">
        <v>11</v>
      </c>
      <c r="C566" s="114" t="s">
        <v>873</v>
      </c>
      <c r="D566" s="115">
        <v>45838</v>
      </c>
      <c r="E566" s="118" t="s">
        <v>874</v>
      </c>
      <c r="F566" s="110" t="s">
        <v>16</v>
      </c>
      <c r="G566" s="110">
        <v>560</v>
      </c>
      <c r="H566" s="119">
        <v>23</v>
      </c>
      <c r="I566" s="179">
        <v>531</v>
      </c>
      <c r="J566" s="174">
        <f t="shared" si="8"/>
        <v>12213</v>
      </c>
    </row>
    <row r="567" spans="2:10" ht="18.75" x14ac:dyDescent="0.3">
      <c r="B567" s="117" t="s">
        <v>766</v>
      </c>
      <c r="C567" s="114" t="s">
        <v>218</v>
      </c>
      <c r="D567" s="115">
        <v>45838</v>
      </c>
      <c r="E567" s="118" t="s">
        <v>875</v>
      </c>
      <c r="F567" s="110" t="s">
        <v>16</v>
      </c>
      <c r="G567" s="110">
        <v>561</v>
      </c>
      <c r="H567" s="119">
        <v>30</v>
      </c>
      <c r="I567" s="179">
        <v>84.13</v>
      </c>
      <c r="J567" s="174">
        <f t="shared" si="8"/>
        <v>2523.8999999999996</v>
      </c>
    </row>
    <row r="568" spans="2:10" ht="18.75" x14ac:dyDescent="0.3">
      <c r="B568" s="117" t="s">
        <v>58</v>
      </c>
      <c r="C568" s="114" t="s">
        <v>876</v>
      </c>
      <c r="D568" s="115">
        <v>45838</v>
      </c>
      <c r="E568" s="118" t="s">
        <v>877</v>
      </c>
      <c r="F568" s="110" t="s">
        <v>16</v>
      </c>
      <c r="G568" s="110">
        <v>562</v>
      </c>
      <c r="H568" s="119">
        <v>16</v>
      </c>
      <c r="I568" s="179">
        <v>46.02</v>
      </c>
      <c r="J568" s="174">
        <f t="shared" si="8"/>
        <v>736.32</v>
      </c>
    </row>
    <row r="569" spans="2:10" ht="18.75" x14ac:dyDescent="0.3">
      <c r="B569" s="117" t="s">
        <v>58</v>
      </c>
      <c r="C569" s="114" t="s">
        <v>218</v>
      </c>
      <c r="D569" s="115">
        <v>45838</v>
      </c>
      <c r="E569" s="118" t="s">
        <v>878</v>
      </c>
      <c r="F569" s="110" t="s">
        <v>16</v>
      </c>
      <c r="G569" s="110">
        <v>563</v>
      </c>
      <c r="H569" s="119">
        <v>2</v>
      </c>
      <c r="I569" s="179">
        <v>61.2</v>
      </c>
      <c r="J569" s="174">
        <f t="shared" si="8"/>
        <v>122.4</v>
      </c>
    </row>
    <row r="570" spans="2:10" ht="18.75" x14ac:dyDescent="0.3">
      <c r="B570" s="117" t="s">
        <v>879</v>
      </c>
      <c r="C570" s="114" t="s">
        <v>421</v>
      </c>
      <c r="D570" s="115">
        <v>45838</v>
      </c>
      <c r="E570" s="118" t="s">
        <v>880</v>
      </c>
      <c r="F570" s="110" t="s">
        <v>16</v>
      </c>
      <c r="G570" s="110">
        <v>564</v>
      </c>
      <c r="H570" s="119">
        <v>24</v>
      </c>
      <c r="I570" s="179">
        <v>53.67</v>
      </c>
      <c r="J570" s="174">
        <f t="shared" si="8"/>
        <v>1288.08</v>
      </c>
    </row>
    <row r="571" spans="2:10" ht="18.75" x14ac:dyDescent="0.3">
      <c r="B571" s="117" t="s">
        <v>766</v>
      </c>
      <c r="C571" s="114" t="s">
        <v>881</v>
      </c>
      <c r="D571" s="115">
        <v>45838</v>
      </c>
      <c r="E571" s="118" t="s">
        <v>882</v>
      </c>
      <c r="F571" s="110" t="s">
        <v>16</v>
      </c>
      <c r="G571" s="110">
        <v>565</v>
      </c>
      <c r="H571" s="119">
        <v>1</v>
      </c>
      <c r="I571" s="179">
        <v>118.89</v>
      </c>
      <c r="J571" s="174">
        <f t="shared" si="8"/>
        <v>118.89</v>
      </c>
    </row>
    <row r="572" spans="2:10" ht="18.75" x14ac:dyDescent="0.3">
      <c r="B572" s="117" t="s">
        <v>766</v>
      </c>
      <c r="C572" s="114" t="s">
        <v>881</v>
      </c>
      <c r="D572" s="115">
        <v>45838</v>
      </c>
      <c r="E572" s="118" t="s">
        <v>883</v>
      </c>
      <c r="F572" s="110" t="s">
        <v>16</v>
      </c>
      <c r="G572" s="110">
        <v>566</v>
      </c>
      <c r="H572" s="119">
        <v>25</v>
      </c>
      <c r="I572" s="179">
        <v>113.4</v>
      </c>
      <c r="J572" s="174">
        <f t="shared" si="8"/>
        <v>2835</v>
      </c>
    </row>
    <row r="573" spans="2:10" ht="18.75" x14ac:dyDescent="0.3">
      <c r="B573" s="117" t="s">
        <v>766</v>
      </c>
      <c r="C573" s="114" t="s">
        <v>421</v>
      </c>
      <c r="D573" s="115">
        <v>45838</v>
      </c>
      <c r="E573" s="118" t="s">
        <v>884</v>
      </c>
      <c r="F573" s="110" t="s">
        <v>16</v>
      </c>
      <c r="G573" s="110">
        <v>567</v>
      </c>
      <c r="H573" s="119">
        <v>9</v>
      </c>
      <c r="I573" s="179">
        <v>180</v>
      </c>
      <c r="J573" s="174">
        <f t="shared" si="8"/>
        <v>1620</v>
      </c>
    </row>
    <row r="574" spans="2:10" ht="18.75" x14ac:dyDescent="0.3">
      <c r="B574" s="117" t="s">
        <v>766</v>
      </c>
      <c r="C574" s="114" t="s">
        <v>421</v>
      </c>
      <c r="D574" s="115">
        <v>45838</v>
      </c>
      <c r="E574" s="118" t="s">
        <v>885</v>
      </c>
      <c r="F574" s="110" t="s">
        <v>16</v>
      </c>
      <c r="G574" s="110">
        <v>568</v>
      </c>
      <c r="H574" s="119">
        <v>8</v>
      </c>
      <c r="I574" s="179">
        <v>121.48</v>
      </c>
      <c r="J574" s="174">
        <f t="shared" si="8"/>
        <v>971.84</v>
      </c>
    </row>
    <row r="575" spans="2:10" ht="18.75" x14ac:dyDescent="0.3">
      <c r="B575" s="117" t="s">
        <v>153</v>
      </c>
      <c r="C575" s="115">
        <v>44938</v>
      </c>
      <c r="D575" s="115">
        <v>45838</v>
      </c>
      <c r="E575" s="118" t="s">
        <v>886</v>
      </c>
      <c r="F575" s="110" t="s">
        <v>16</v>
      </c>
      <c r="G575" s="110">
        <v>569</v>
      </c>
      <c r="H575" s="119">
        <v>5</v>
      </c>
      <c r="I575" s="179">
        <v>365.08</v>
      </c>
      <c r="J575" s="174">
        <f t="shared" si="8"/>
        <v>1825.3999999999999</v>
      </c>
    </row>
    <row r="576" spans="2:10" ht="18.75" x14ac:dyDescent="0.3">
      <c r="B576" s="125" t="s">
        <v>153</v>
      </c>
      <c r="C576" s="126">
        <v>44938</v>
      </c>
      <c r="D576" s="126">
        <v>45838</v>
      </c>
      <c r="E576" s="156" t="s">
        <v>887</v>
      </c>
      <c r="F576" s="110" t="s">
        <v>16</v>
      </c>
      <c r="G576" s="110">
        <v>570</v>
      </c>
      <c r="H576" s="128">
        <v>30</v>
      </c>
      <c r="I576" s="182">
        <v>365.08</v>
      </c>
      <c r="J576" s="174">
        <f t="shared" si="8"/>
        <v>10952.4</v>
      </c>
    </row>
    <row r="577" spans="2:10" ht="18.75" x14ac:dyDescent="0.3">
      <c r="B577" s="117" t="s">
        <v>153</v>
      </c>
      <c r="C577" s="115">
        <v>44938</v>
      </c>
      <c r="D577" s="115">
        <v>45838</v>
      </c>
      <c r="E577" s="118" t="s">
        <v>888</v>
      </c>
      <c r="F577" s="110" t="s">
        <v>16</v>
      </c>
      <c r="G577" s="110">
        <v>571</v>
      </c>
      <c r="H577" s="119">
        <v>3</v>
      </c>
      <c r="I577" s="179">
        <v>254.88</v>
      </c>
      <c r="J577" s="174">
        <f t="shared" si="8"/>
        <v>764.64</v>
      </c>
    </row>
    <row r="578" spans="2:10" ht="18.75" x14ac:dyDescent="0.3">
      <c r="B578" s="125" t="s">
        <v>153</v>
      </c>
      <c r="C578" s="126">
        <v>44562</v>
      </c>
      <c r="D578" s="126">
        <v>45838</v>
      </c>
      <c r="E578" s="139" t="s">
        <v>889</v>
      </c>
      <c r="F578" s="110" t="s">
        <v>16</v>
      </c>
      <c r="G578" s="110">
        <v>572</v>
      </c>
      <c r="H578" s="128">
        <v>30</v>
      </c>
      <c r="I578" s="182">
        <v>365.08</v>
      </c>
      <c r="J578" s="174">
        <f t="shared" si="8"/>
        <v>10952.4</v>
      </c>
    </row>
    <row r="579" spans="2:10" ht="18.75" x14ac:dyDescent="0.3">
      <c r="B579" s="117" t="s">
        <v>389</v>
      </c>
      <c r="C579" s="114" t="s">
        <v>890</v>
      </c>
      <c r="D579" s="115">
        <v>45838</v>
      </c>
      <c r="E579" s="118" t="s">
        <v>891</v>
      </c>
      <c r="F579" s="110" t="s">
        <v>16</v>
      </c>
      <c r="G579" s="110">
        <v>573</v>
      </c>
      <c r="H579" s="119">
        <v>30</v>
      </c>
      <c r="I579" s="179">
        <v>231.08</v>
      </c>
      <c r="J579" s="174">
        <f t="shared" si="8"/>
        <v>6932.4000000000005</v>
      </c>
    </row>
    <row r="580" spans="2:10" ht="18.75" x14ac:dyDescent="0.3">
      <c r="B580" s="117" t="s">
        <v>32</v>
      </c>
      <c r="C580" s="114" t="s">
        <v>892</v>
      </c>
      <c r="D580" s="115">
        <v>45838</v>
      </c>
      <c r="E580" s="154" t="s">
        <v>893</v>
      </c>
      <c r="F580" s="110" t="s">
        <v>16</v>
      </c>
      <c r="G580" s="110">
        <v>574</v>
      </c>
      <c r="H580" s="119">
        <v>17</v>
      </c>
      <c r="I580" s="179">
        <v>2718.72</v>
      </c>
      <c r="J580" s="174">
        <f t="shared" si="8"/>
        <v>46218.239999999998</v>
      </c>
    </row>
    <row r="581" spans="2:10" ht="18.75" x14ac:dyDescent="0.3">
      <c r="B581" s="117" t="s">
        <v>32</v>
      </c>
      <c r="C581" s="114" t="s">
        <v>892</v>
      </c>
      <c r="D581" s="115">
        <v>45838</v>
      </c>
      <c r="E581" s="118" t="s">
        <v>894</v>
      </c>
      <c r="F581" s="110" t="s">
        <v>16</v>
      </c>
      <c r="G581" s="110">
        <v>575</v>
      </c>
      <c r="H581" s="119">
        <v>24</v>
      </c>
      <c r="I581" s="179">
        <v>341.66610000000003</v>
      </c>
      <c r="J581" s="174">
        <f t="shared" si="8"/>
        <v>8199.9864000000016</v>
      </c>
    </row>
    <row r="582" spans="2:10" ht="18.75" x14ac:dyDescent="0.3">
      <c r="B582" s="117" t="s">
        <v>419</v>
      </c>
      <c r="C582" s="114" t="s">
        <v>895</v>
      </c>
      <c r="D582" s="115">
        <v>45838</v>
      </c>
      <c r="E582" s="118" t="s">
        <v>896</v>
      </c>
      <c r="F582" s="110" t="s">
        <v>16</v>
      </c>
      <c r="G582" s="110">
        <v>576</v>
      </c>
      <c r="H582" s="119">
        <v>6</v>
      </c>
      <c r="I582" s="179">
        <v>695.4</v>
      </c>
      <c r="J582" s="174">
        <f t="shared" si="8"/>
        <v>4172.3999999999996</v>
      </c>
    </row>
    <row r="583" spans="2:10" ht="18.75" x14ac:dyDescent="0.3">
      <c r="B583" s="117" t="s">
        <v>32</v>
      </c>
      <c r="C583" s="114" t="s">
        <v>897</v>
      </c>
      <c r="D583" s="115">
        <v>45838</v>
      </c>
      <c r="E583" s="118" t="s">
        <v>898</v>
      </c>
      <c r="F583" s="110" t="s">
        <v>16</v>
      </c>
      <c r="G583" s="110">
        <v>577</v>
      </c>
      <c r="H583" s="119">
        <v>86</v>
      </c>
      <c r="I583" s="179">
        <v>1900</v>
      </c>
      <c r="J583" s="174">
        <f t="shared" si="8"/>
        <v>163400</v>
      </c>
    </row>
    <row r="584" spans="2:10" ht="18.75" x14ac:dyDescent="0.3">
      <c r="B584" s="117" t="s">
        <v>58</v>
      </c>
      <c r="C584" s="114" t="s">
        <v>33</v>
      </c>
      <c r="D584" s="115">
        <v>45838</v>
      </c>
      <c r="E584" s="118" t="s">
        <v>899</v>
      </c>
      <c r="F584" s="110" t="s">
        <v>16</v>
      </c>
      <c r="G584" s="110">
        <v>578</v>
      </c>
      <c r="H584" s="119">
        <v>8</v>
      </c>
      <c r="I584" s="179">
        <v>337.51</v>
      </c>
      <c r="J584" s="174">
        <f t="shared" ref="J584:J647" si="9">SUM(H584*I584)</f>
        <v>2700.08</v>
      </c>
    </row>
    <row r="585" spans="2:10" ht="18.75" x14ac:dyDescent="0.3">
      <c r="B585" s="117" t="s">
        <v>58</v>
      </c>
      <c r="C585" s="114" t="s">
        <v>33</v>
      </c>
      <c r="D585" s="115">
        <v>45838</v>
      </c>
      <c r="E585" s="154" t="s">
        <v>900</v>
      </c>
      <c r="F585" s="110" t="s">
        <v>16</v>
      </c>
      <c r="G585" s="110">
        <v>579</v>
      </c>
      <c r="H585" s="119">
        <v>1</v>
      </c>
      <c r="I585" s="179">
        <v>5584.1</v>
      </c>
      <c r="J585" s="174">
        <f t="shared" si="9"/>
        <v>5584.1</v>
      </c>
    </row>
    <row r="586" spans="2:10" ht="18.75" x14ac:dyDescent="0.3">
      <c r="B586" s="117" t="s">
        <v>419</v>
      </c>
      <c r="C586" s="114" t="s">
        <v>901</v>
      </c>
      <c r="D586" s="115">
        <v>45838</v>
      </c>
      <c r="E586" s="118" t="s">
        <v>902</v>
      </c>
      <c r="F586" s="110" t="s">
        <v>16</v>
      </c>
      <c r="G586" s="110">
        <v>580</v>
      </c>
      <c r="H586" s="119">
        <v>6.5</v>
      </c>
      <c r="I586" s="179">
        <v>724.53</v>
      </c>
      <c r="J586" s="174">
        <f t="shared" si="9"/>
        <v>4709.4449999999997</v>
      </c>
    </row>
    <row r="587" spans="2:10" ht="18.75" x14ac:dyDescent="0.3">
      <c r="B587" s="125" t="s">
        <v>419</v>
      </c>
      <c r="C587" s="127" t="s">
        <v>901</v>
      </c>
      <c r="D587" s="126">
        <v>45838</v>
      </c>
      <c r="E587" s="156" t="s">
        <v>903</v>
      </c>
      <c r="F587" s="110" t="s">
        <v>16</v>
      </c>
      <c r="G587" s="110">
        <v>581</v>
      </c>
      <c r="H587" s="128">
        <v>12</v>
      </c>
      <c r="I587" s="182">
        <v>1875</v>
      </c>
      <c r="J587" s="174">
        <f t="shared" si="9"/>
        <v>22500</v>
      </c>
    </row>
    <row r="588" spans="2:10" ht="18.75" x14ac:dyDescent="0.3">
      <c r="B588" s="125" t="s">
        <v>419</v>
      </c>
      <c r="C588" s="127" t="s">
        <v>901</v>
      </c>
      <c r="D588" s="126">
        <v>45838</v>
      </c>
      <c r="E588" s="156" t="s">
        <v>904</v>
      </c>
      <c r="F588" s="110" t="s">
        <v>16</v>
      </c>
      <c r="G588" s="110">
        <v>582</v>
      </c>
      <c r="H588" s="128">
        <v>1</v>
      </c>
      <c r="I588" s="182">
        <v>3895</v>
      </c>
      <c r="J588" s="174">
        <f t="shared" si="9"/>
        <v>3895</v>
      </c>
    </row>
    <row r="589" spans="2:10" ht="18.75" x14ac:dyDescent="0.3">
      <c r="B589" s="125" t="s">
        <v>419</v>
      </c>
      <c r="C589" s="127" t="s">
        <v>901</v>
      </c>
      <c r="D589" s="126">
        <v>45838</v>
      </c>
      <c r="E589" s="156" t="s">
        <v>905</v>
      </c>
      <c r="F589" s="110" t="s">
        <v>16</v>
      </c>
      <c r="G589" s="110">
        <v>583</v>
      </c>
      <c r="H589" s="128">
        <v>1</v>
      </c>
      <c r="I589" s="182">
        <v>1750</v>
      </c>
      <c r="J589" s="174">
        <f t="shared" si="9"/>
        <v>1750</v>
      </c>
    </row>
    <row r="590" spans="2:10" ht="18.75" x14ac:dyDescent="0.3">
      <c r="B590" s="125" t="s">
        <v>419</v>
      </c>
      <c r="C590" s="127" t="s">
        <v>901</v>
      </c>
      <c r="D590" s="126">
        <v>45838</v>
      </c>
      <c r="E590" s="156" t="s">
        <v>906</v>
      </c>
      <c r="F590" s="110" t="s">
        <v>16</v>
      </c>
      <c r="G590" s="110">
        <v>584</v>
      </c>
      <c r="H590" s="128">
        <v>25</v>
      </c>
      <c r="I590" s="182">
        <v>25</v>
      </c>
      <c r="J590" s="174">
        <f t="shared" si="9"/>
        <v>625</v>
      </c>
    </row>
    <row r="591" spans="2:10" ht="18.75" x14ac:dyDescent="0.3">
      <c r="B591" s="125" t="s">
        <v>419</v>
      </c>
      <c r="C591" s="127" t="s">
        <v>901</v>
      </c>
      <c r="D591" s="126">
        <v>45838</v>
      </c>
      <c r="E591" s="156" t="s">
        <v>907</v>
      </c>
      <c r="F591" s="110" t="s">
        <v>16</v>
      </c>
      <c r="G591" s="110">
        <v>585</v>
      </c>
      <c r="H591" s="128">
        <v>2</v>
      </c>
      <c r="I591" s="182">
        <v>265</v>
      </c>
      <c r="J591" s="174">
        <f t="shared" si="9"/>
        <v>530</v>
      </c>
    </row>
    <row r="592" spans="2:10" ht="18.75" x14ac:dyDescent="0.3">
      <c r="B592" s="157" t="s">
        <v>419</v>
      </c>
      <c r="C592" s="158" t="s">
        <v>901</v>
      </c>
      <c r="D592" s="159">
        <v>45838</v>
      </c>
      <c r="E592" s="156" t="s">
        <v>908</v>
      </c>
      <c r="F592" s="110" t="s">
        <v>16</v>
      </c>
      <c r="G592" s="110">
        <v>586</v>
      </c>
      <c r="H592" s="153">
        <v>1</v>
      </c>
      <c r="I592" s="185">
        <v>1375</v>
      </c>
      <c r="J592" s="174">
        <f t="shared" si="9"/>
        <v>1375</v>
      </c>
    </row>
    <row r="593" spans="2:10" ht="18.75" x14ac:dyDescent="0.3">
      <c r="B593" s="125" t="s">
        <v>74</v>
      </c>
      <c r="C593" s="127" t="s">
        <v>909</v>
      </c>
      <c r="D593" s="126">
        <v>45838</v>
      </c>
      <c r="E593" s="156" t="s">
        <v>910</v>
      </c>
      <c r="F593" s="110" t="s">
        <v>16</v>
      </c>
      <c r="G593" s="110">
        <v>587</v>
      </c>
      <c r="H593" s="128">
        <v>1</v>
      </c>
      <c r="I593" s="182">
        <v>9534.4</v>
      </c>
      <c r="J593" s="174">
        <f t="shared" si="9"/>
        <v>9534.4</v>
      </c>
    </row>
    <row r="594" spans="2:10" ht="18.75" x14ac:dyDescent="0.3">
      <c r="B594" s="125" t="s">
        <v>74</v>
      </c>
      <c r="C594" s="127" t="s">
        <v>909</v>
      </c>
      <c r="D594" s="126">
        <v>45838</v>
      </c>
      <c r="E594" s="156" t="s">
        <v>911</v>
      </c>
      <c r="F594" s="110" t="s">
        <v>16</v>
      </c>
      <c r="G594" s="110">
        <v>588</v>
      </c>
      <c r="H594" s="128">
        <v>1</v>
      </c>
      <c r="I594" s="182">
        <v>1275.0999999999999</v>
      </c>
      <c r="J594" s="174">
        <f t="shared" si="9"/>
        <v>1275.0999999999999</v>
      </c>
    </row>
    <row r="595" spans="2:10" ht="18.75" x14ac:dyDescent="0.3">
      <c r="B595" s="125" t="s">
        <v>74</v>
      </c>
      <c r="C595" s="127" t="s">
        <v>909</v>
      </c>
      <c r="D595" s="126">
        <v>45838</v>
      </c>
      <c r="E595" s="139" t="s">
        <v>912</v>
      </c>
      <c r="F595" s="110" t="s">
        <v>16</v>
      </c>
      <c r="G595" s="110">
        <v>589</v>
      </c>
      <c r="H595" s="128">
        <v>84</v>
      </c>
      <c r="I595" s="182">
        <v>250.16</v>
      </c>
      <c r="J595" s="174">
        <f t="shared" si="9"/>
        <v>21013.439999999999</v>
      </c>
    </row>
    <row r="596" spans="2:10" ht="18.75" x14ac:dyDescent="0.3">
      <c r="B596" s="125" t="s">
        <v>74</v>
      </c>
      <c r="C596" s="127" t="s">
        <v>913</v>
      </c>
      <c r="D596" s="126">
        <v>45838</v>
      </c>
      <c r="E596" s="139" t="s">
        <v>914</v>
      </c>
      <c r="F596" s="110" t="s">
        <v>16</v>
      </c>
      <c r="G596" s="110">
        <v>590</v>
      </c>
      <c r="H596" s="128">
        <v>84</v>
      </c>
      <c r="I596" s="182">
        <v>250.86</v>
      </c>
      <c r="J596" s="174">
        <f t="shared" si="9"/>
        <v>21072.240000000002</v>
      </c>
    </row>
    <row r="597" spans="2:10" ht="18.75" x14ac:dyDescent="0.3">
      <c r="B597" s="129" t="s">
        <v>74</v>
      </c>
      <c r="C597" s="131" t="s">
        <v>915</v>
      </c>
      <c r="D597" s="130">
        <v>45838</v>
      </c>
      <c r="E597" s="136" t="s">
        <v>916</v>
      </c>
      <c r="F597" s="110" t="s">
        <v>16</v>
      </c>
      <c r="G597" s="110">
        <v>591</v>
      </c>
      <c r="H597" s="132">
        <v>108</v>
      </c>
      <c r="I597" s="183">
        <v>165.56</v>
      </c>
      <c r="J597" s="174">
        <f t="shared" si="9"/>
        <v>17880.48</v>
      </c>
    </row>
    <row r="598" spans="2:10" ht="18.75" x14ac:dyDescent="0.3">
      <c r="B598" s="129" t="s">
        <v>74</v>
      </c>
      <c r="C598" s="131" t="s">
        <v>915</v>
      </c>
      <c r="D598" s="130">
        <v>45838</v>
      </c>
      <c r="E598" s="160" t="s">
        <v>917</v>
      </c>
      <c r="F598" s="110" t="s">
        <v>16</v>
      </c>
      <c r="G598" s="110">
        <v>592</v>
      </c>
      <c r="H598" s="132">
        <v>1</v>
      </c>
      <c r="I598" s="183">
        <v>6136</v>
      </c>
      <c r="J598" s="174">
        <f t="shared" si="9"/>
        <v>6136</v>
      </c>
    </row>
    <row r="599" spans="2:10" ht="18.75" x14ac:dyDescent="0.3">
      <c r="B599" s="117" t="s">
        <v>74</v>
      </c>
      <c r="C599" s="114" t="s">
        <v>918</v>
      </c>
      <c r="D599" s="115">
        <v>45838</v>
      </c>
      <c r="E599" s="118" t="s">
        <v>919</v>
      </c>
      <c r="F599" s="110" t="s">
        <v>16</v>
      </c>
      <c r="G599" s="110">
        <v>593</v>
      </c>
      <c r="H599" s="119">
        <v>116</v>
      </c>
      <c r="I599" s="179">
        <v>398.96</v>
      </c>
      <c r="J599" s="174">
        <f t="shared" si="9"/>
        <v>46279.360000000001</v>
      </c>
    </row>
    <row r="600" spans="2:10" ht="18.75" x14ac:dyDescent="0.3">
      <c r="B600" s="117" t="s">
        <v>74</v>
      </c>
      <c r="C600" s="114" t="s">
        <v>203</v>
      </c>
      <c r="D600" s="115">
        <v>45838</v>
      </c>
      <c r="E600" s="118" t="s">
        <v>920</v>
      </c>
      <c r="F600" s="110" t="s">
        <v>16</v>
      </c>
      <c r="G600" s="110">
        <v>594</v>
      </c>
      <c r="H600" s="119">
        <v>61</v>
      </c>
      <c r="I600" s="179">
        <v>284.97000000000003</v>
      </c>
      <c r="J600" s="174">
        <f t="shared" si="9"/>
        <v>17383.170000000002</v>
      </c>
    </row>
    <row r="601" spans="2:10" ht="18.75" x14ac:dyDescent="0.3">
      <c r="B601" s="117" t="s">
        <v>74</v>
      </c>
      <c r="C601" s="114" t="s">
        <v>203</v>
      </c>
      <c r="D601" s="115">
        <v>45838</v>
      </c>
      <c r="E601" s="154" t="s">
        <v>921</v>
      </c>
      <c r="F601" s="110" t="s">
        <v>16</v>
      </c>
      <c r="G601" s="110">
        <v>595</v>
      </c>
      <c r="H601" s="119">
        <v>9</v>
      </c>
      <c r="I601" s="179">
        <v>534.54</v>
      </c>
      <c r="J601" s="174">
        <f t="shared" si="9"/>
        <v>4810.8599999999997</v>
      </c>
    </row>
    <row r="602" spans="2:10" ht="18.75" x14ac:dyDescent="0.3">
      <c r="B602" s="117" t="s">
        <v>74</v>
      </c>
      <c r="C602" s="114" t="s">
        <v>203</v>
      </c>
      <c r="D602" s="115">
        <v>45838</v>
      </c>
      <c r="E602" s="118" t="s">
        <v>924</v>
      </c>
      <c r="F602" s="110" t="s">
        <v>16</v>
      </c>
      <c r="G602" s="110">
        <v>596</v>
      </c>
      <c r="H602" s="119">
        <v>66</v>
      </c>
      <c r="I602" s="179">
        <v>1652</v>
      </c>
      <c r="J602" s="174">
        <f t="shared" si="9"/>
        <v>109032</v>
      </c>
    </row>
    <row r="603" spans="2:10" ht="18.75" x14ac:dyDescent="0.3">
      <c r="B603" s="117" t="s">
        <v>64</v>
      </c>
      <c r="C603" s="114" t="s">
        <v>203</v>
      </c>
      <c r="D603" s="115">
        <v>45838</v>
      </c>
      <c r="E603" s="118" t="s">
        <v>925</v>
      </c>
      <c r="F603" s="110" t="s">
        <v>16</v>
      </c>
      <c r="G603" s="110">
        <v>597</v>
      </c>
      <c r="H603" s="119">
        <v>5</v>
      </c>
      <c r="I603" s="179">
        <v>1023.06</v>
      </c>
      <c r="J603" s="174">
        <f t="shared" si="9"/>
        <v>5115.2999999999993</v>
      </c>
    </row>
    <row r="604" spans="2:10" ht="18.75" x14ac:dyDescent="0.3">
      <c r="B604" s="117" t="s">
        <v>64</v>
      </c>
      <c r="C604" s="114" t="s">
        <v>203</v>
      </c>
      <c r="D604" s="115">
        <v>45838</v>
      </c>
      <c r="E604" s="118" t="s">
        <v>926</v>
      </c>
      <c r="F604" s="110" t="s">
        <v>16</v>
      </c>
      <c r="G604" s="110">
        <v>598</v>
      </c>
      <c r="H604" s="119">
        <v>62</v>
      </c>
      <c r="I604" s="179">
        <v>307.39</v>
      </c>
      <c r="J604" s="174">
        <f t="shared" si="9"/>
        <v>19058.18</v>
      </c>
    </row>
    <row r="605" spans="2:10" ht="18.75" x14ac:dyDescent="0.3">
      <c r="B605" s="117" t="s">
        <v>153</v>
      </c>
      <c r="C605" s="114" t="s">
        <v>227</v>
      </c>
      <c r="D605" s="115">
        <v>45838</v>
      </c>
      <c r="E605" s="118" t="s">
        <v>927</v>
      </c>
      <c r="F605" s="110" t="s">
        <v>16</v>
      </c>
      <c r="G605" s="110">
        <v>599</v>
      </c>
      <c r="H605" s="119">
        <v>45</v>
      </c>
      <c r="I605" s="179">
        <v>672.6</v>
      </c>
      <c r="J605" s="174">
        <f t="shared" si="9"/>
        <v>30267</v>
      </c>
    </row>
    <row r="606" spans="2:10" ht="18.75" x14ac:dyDescent="0.3">
      <c r="B606" s="117" t="s">
        <v>74</v>
      </c>
      <c r="C606" s="114" t="s">
        <v>33</v>
      </c>
      <c r="D606" s="115">
        <v>45838</v>
      </c>
      <c r="E606" s="118" t="s">
        <v>928</v>
      </c>
      <c r="F606" s="110" t="s">
        <v>16</v>
      </c>
      <c r="G606" s="110">
        <v>600</v>
      </c>
      <c r="H606" s="119">
        <v>55</v>
      </c>
      <c r="I606" s="179">
        <v>203.55</v>
      </c>
      <c r="J606" s="174">
        <f t="shared" si="9"/>
        <v>11195.25</v>
      </c>
    </row>
    <row r="607" spans="2:10" ht="18.75" x14ac:dyDescent="0.3">
      <c r="B607" s="117" t="s">
        <v>74</v>
      </c>
      <c r="C607" s="114" t="s">
        <v>33</v>
      </c>
      <c r="D607" s="115">
        <v>45838</v>
      </c>
      <c r="E607" s="118" t="s">
        <v>929</v>
      </c>
      <c r="F607" s="110" t="s">
        <v>16</v>
      </c>
      <c r="G607" s="110">
        <v>601</v>
      </c>
      <c r="H607" s="119">
        <v>30</v>
      </c>
      <c r="I607" s="179">
        <v>165.2</v>
      </c>
      <c r="J607" s="174">
        <f t="shared" si="9"/>
        <v>4956</v>
      </c>
    </row>
    <row r="608" spans="2:10" ht="18.75" x14ac:dyDescent="0.3">
      <c r="B608" s="117" t="s">
        <v>74</v>
      </c>
      <c r="C608" s="114" t="s">
        <v>33</v>
      </c>
      <c r="D608" s="115">
        <v>45838</v>
      </c>
      <c r="E608" s="154" t="s">
        <v>930</v>
      </c>
      <c r="F608" s="110" t="s">
        <v>16</v>
      </c>
      <c r="G608" s="110">
        <v>602</v>
      </c>
      <c r="H608" s="119">
        <v>160</v>
      </c>
      <c r="I608" s="179">
        <v>165.2</v>
      </c>
      <c r="J608" s="174">
        <f t="shared" si="9"/>
        <v>26432</v>
      </c>
    </row>
    <row r="609" spans="2:10" ht="18.75" x14ac:dyDescent="0.3">
      <c r="B609" s="117" t="s">
        <v>74</v>
      </c>
      <c r="C609" s="114" t="s">
        <v>227</v>
      </c>
      <c r="D609" s="115">
        <v>45838</v>
      </c>
      <c r="E609" s="118" t="s">
        <v>931</v>
      </c>
      <c r="F609" s="110" t="s">
        <v>16</v>
      </c>
      <c r="G609" s="110">
        <v>603</v>
      </c>
      <c r="H609" s="119">
        <v>85</v>
      </c>
      <c r="I609" s="179">
        <v>104.49</v>
      </c>
      <c r="J609" s="174">
        <f t="shared" si="9"/>
        <v>8881.65</v>
      </c>
    </row>
    <row r="610" spans="2:10" ht="18.75" x14ac:dyDescent="0.3">
      <c r="B610" s="117" t="s">
        <v>153</v>
      </c>
      <c r="C610" s="114" t="s">
        <v>274</v>
      </c>
      <c r="D610" s="115">
        <v>45838</v>
      </c>
      <c r="E610" s="118" t="s">
        <v>932</v>
      </c>
      <c r="F610" s="110" t="s">
        <v>16</v>
      </c>
      <c r="G610" s="110">
        <v>604</v>
      </c>
      <c r="H610" s="119">
        <v>10</v>
      </c>
      <c r="I610" s="179">
        <v>22.42</v>
      </c>
      <c r="J610" s="174">
        <f t="shared" si="9"/>
        <v>224.20000000000002</v>
      </c>
    </row>
    <row r="611" spans="2:10" ht="18.75" x14ac:dyDescent="0.3">
      <c r="B611" s="120" t="s">
        <v>74</v>
      </c>
      <c r="C611" s="114" t="s">
        <v>312</v>
      </c>
      <c r="D611" s="115">
        <v>45838</v>
      </c>
      <c r="E611" s="123" t="s">
        <v>933</v>
      </c>
      <c r="F611" s="110" t="s">
        <v>16</v>
      </c>
      <c r="G611" s="110">
        <v>605</v>
      </c>
      <c r="H611" s="124">
        <v>64</v>
      </c>
      <c r="I611" s="179">
        <v>47.5</v>
      </c>
      <c r="J611" s="174">
        <f t="shared" si="9"/>
        <v>3040</v>
      </c>
    </row>
    <row r="612" spans="2:10" ht="18.75" x14ac:dyDescent="0.3">
      <c r="B612" s="117" t="s">
        <v>153</v>
      </c>
      <c r="C612" s="114" t="s">
        <v>934</v>
      </c>
      <c r="D612" s="115">
        <v>45838</v>
      </c>
      <c r="E612" s="118" t="s">
        <v>935</v>
      </c>
      <c r="F612" s="110" t="s">
        <v>16</v>
      </c>
      <c r="G612" s="110">
        <v>606</v>
      </c>
      <c r="H612" s="119">
        <v>19</v>
      </c>
      <c r="I612" s="179">
        <v>1770</v>
      </c>
      <c r="J612" s="174">
        <f t="shared" si="9"/>
        <v>33630</v>
      </c>
    </row>
    <row r="613" spans="2:10" ht="18.75" x14ac:dyDescent="0.3">
      <c r="B613" s="117" t="s">
        <v>74</v>
      </c>
      <c r="C613" s="114" t="s">
        <v>936</v>
      </c>
      <c r="D613" s="115">
        <v>45838</v>
      </c>
      <c r="E613" s="118" t="s">
        <v>937</v>
      </c>
      <c r="F613" s="110" t="s">
        <v>16</v>
      </c>
      <c r="G613" s="110">
        <v>607</v>
      </c>
      <c r="H613" s="119">
        <v>69</v>
      </c>
      <c r="I613" s="179">
        <v>346.04</v>
      </c>
      <c r="J613" s="174">
        <f t="shared" si="9"/>
        <v>23876.760000000002</v>
      </c>
    </row>
    <row r="614" spans="2:10" ht="18.75" x14ac:dyDescent="0.3">
      <c r="B614" s="125" t="s">
        <v>74</v>
      </c>
      <c r="C614" s="127" t="s">
        <v>936</v>
      </c>
      <c r="D614" s="126">
        <v>45838</v>
      </c>
      <c r="E614" s="156" t="s">
        <v>938</v>
      </c>
      <c r="F614" s="110" t="s">
        <v>16</v>
      </c>
      <c r="G614" s="110">
        <v>608</v>
      </c>
      <c r="H614" s="128">
        <v>9</v>
      </c>
      <c r="I614" s="182">
        <v>125</v>
      </c>
      <c r="J614" s="174">
        <f t="shared" si="9"/>
        <v>1125</v>
      </c>
    </row>
    <row r="615" spans="2:10" ht="18.75" x14ac:dyDescent="0.3">
      <c r="B615" s="129" t="s">
        <v>74</v>
      </c>
      <c r="C615" s="131" t="s">
        <v>936</v>
      </c>
      <c r="D615" s="130">
        <v>45838</v>
      </c>
      <c r="E615" s="160" t="s">
        <v>939</v>
      </c>
      <c r="F615" s="110" t="s">
        <v>16</v>
      </c>
      <c r="G615" s="110">
        <v>609</v>
      </c>
      <c r="H615" s="132">
        <v>2</v>
      </c>
      <c r="I615" s="183">
        <v>29264</v>
      </c>
      <c r="J615" s="174">
        <f t="shared" si="9"/>
        <v>58528</v>
      </c>
    </row>
    <row r="616" spans="2:10" ht="18.75" x14ac:dyDescent="0.3">
      <c r="B616" s="117" t="s">
        <v>74</v>
      </c>
      <c r="C616" s="114" t="s">
        <v>218</v>
      </c>
      <c r="D616" s="115">
        <v>45838</v>
      </c>
      <c r="E616" s="118" t="s">
        <v>940</v>
      </c>
      <c r="F616" s="110" t="s">
        <v>16</v>
      </c>
      <c r="G616" s="110">
        <v>610</v>
      </c>
      <c r="H616" s="119">
        <v>190</v>
      </c>
      <c r="I616" s="179">
        <v>63.78</v>
      </c>
      <c r="J616" s="174">
        <f t="shared" si="9"/>
        <v>12118.2</v>
      </c>
    </row>
    <row r="617" spans="2:10" ht="18.75" x14ac:dyDescent="0.3">
      <c r="B617" s="117" t="s">
        <v>74</v>
      </c>
      <c r="C617" s="114" t="s">
        <v>218</v>
      </c>
      <c r="D617" s="115">
        <v>45838</v>
      </c>
      <c r="E617" s="118" t="s">
        <v>941</v>
      </c>
      <c r="F617" s="110" t="s">
        <v>16</v>
      </c>
      <c r="G617" s="110">
        <v>611</v>
      </c>
      <c r="H617" s="119">
        <v>25</v>
      </c>
      <c r="I617" s="179">
        <v>1327.5</v>
      </c>
      <c r="J617" s="174">
        <f t="shared" si="9"/>
        <v>33187.5</v>
      </c>
    </row>
    <row r="618" spans="2:10" ht="18.75" x14ac:dyDescent="0.3">
      <c r="B618" s="117" t="s">
        <v>153</v>
      </c>
      <c r="C618" s="114" t="s">
        <v>218</v>
      </c>
      <c r="D618" s="115">
        <v>45838</v>
      </c>
      <c r="E618" s="118" t="s">
        <v>942</v>
      </c>
      <c r="F618" s="110" t="s">
        <v>16</v>
      </c>
      <c r="G618" s="110">
        <v>612</v>
      </c>
      <c r="H618" s="119">
        <v>1</v>
      </c>
      <c r="I618" s="179">
        <v>4127.6400000000003</v>
      </c>
      <c r="J618" s="174">
        <f t="shared" si="9"/>
        <v>4127.6400000000003</v>
      </c>
    </row>
    <row r="619" spans="2:10" ht="18.75" x14ac:dyDescent="0.3">
      <c r="B619" s="125" t="s">
        <v>153</v>
      </c>
      <c r="C619" s="127" t="s">
        <v>218</v>
      </c>
      <c r="D619" s="126">
        <v>45838</v>
      </c>
      <c r="E619" s="156" t="s">
        <v>943</v>
      </c>
      <c r="F619" s="110" t="s">
        <v>16</v>
      </c>
      <c r="G619" s="110">
        <v>613</v>
      </c>
      <c r="H619" s="153">
        <v>46</v>
      </c>
      <c r="I619" s="182">
        <v>115</v>
      </c>
      <c r="J619" s="174">
        <f t="shared" si="9"/>
        <v>5290</v>
      </c>
    </row>
    <row r="620" spans="2:10" ht="18.75" x14ac:dyDescent="0.3">
      <c r="B620" s="155" t="s">
        <v>132</v>
      </c>
      <c r="C620" s="161" t="s">
        <v>218</v>
      </c>
      <c r="D620" s="162">
        <v>45838</v>
      </c>
      <c r="E620" s="154" t="s">
        <v>944</v>
      </c>
      <c r="F620" s="110" t="s">
        <v>16</v>
      </c>
      <c r="G620" s="110">
        <v>614</v>
      </c>
      <c r="H620" s="163">
        <v>7</v>
      </c>
      <c r="I620" s="183">
        <v>780</v>
      </c>
      <c r="J620" s="174">
        <f t="shared" si="9"/>
        <v>5460</v>
      </c>
    </row>
    <row r="621" spans="2:10" ht="18.75" x14ac:dyDescent="0.3">
      <c r="B621" s="125" t="s">
        <v>132</v>
      </c>
      <c r="C621" s="127" t="s">
        <v>218</v>
      </c>
      <c r="D621" s="126">
        <v>45838</v>
      </c>
      <c r="E621" s="156" t="s">
        <v>945</v>
      </c>
      <c r="F621" s="110" t="s">
        <v>16</v>
      </c>
      <c r="G621" s="110">
        <v>615</v>
      </c>
      <c r="H621" s="128">
        <v>25</v>
      </c>
      <c r="I621" s="185">
        <v>1236.5</v>
      </c>
      <c r="J621" s="174">
        <f t="shared" si="9"/>
        <v>30912.5</v>
      </c>
    </row>
    <row r="622" spans="2:10" ht="18.75" x14ac:dyDescent="0.3">
      <c r="B622" s="117" t="s">
        <v>132</v>
      </c>
      <c r="C622" s="114" t="s">
        <v>218</v>
      </c>
      <c r="D622" s="115">
        <v>45838</v>
      </c>
      <c r="E622" s="154" t="s">
        <v>946</v>
      </c>
      <c r="F622" s="110" t="s">
        <v>16</v>
      </c>
      <c r="G622" s="110">
        <v>616</v>
      </c>
      <c r="H622" s="119">
        <v>23</v>
      </c>
      <c r="I622" s="179">
        <v>368.33</v>
      </c>
      <c r="J622" s="174">
        <f t="shared" si="9"/>
        <v>8471.59</v>
      </c>
    </row>
    <row r="623" spans="2:10" ht="18.75" x14ac:dyDescent="0.3">
      <c r="B623" s="117" t="s">
        <v>132</v>
      </c>
      <c r="C623" s="114" t="s">
        <v>947</v>
      </c>
      <c r="D623" s="115">
        <v>45838</v>
      </c>
      <c r="E623" s="118" t="s">
        <v>948</v>
      </c>
      <c r="F623" s="110" t="s">
        <v>16</v>
      </c>
      <c r="G623" s="110">
        <v>617</v>
      </c>
      <c r="H623" s="119">
        <v>1</v>
      </c>
      <c r="I623" s="179">
        <v>1486.8</v>
      </c>
      <c r="J623" s="174">
        <f t="shared" si="9"/>
        <v>1486.8</v>
      </c>
    </row>
    <row r="624" spans="2:10" ht="18.75" x14ac:dyDescent="0.3">
      <c r="B624" s="117" t="s">
        <v>419</v>
      </c>
      <c r="C624" s="114" t="s">
        <v>33</v>
      </c>
      <c r="D624" s="115">
        <v>45838</v>
      </c>
      <c r="E624" s="118" t="s">
        <v>949</v>
      </c>
      <c r="F624" s="110" t="s">
        <v>16</v>
      </c>
      <c r="G624" s="110">
        <v>618</v>
      </c>
      <c r="H624" s="119">
        <v>88</v>
      </c>
      <c r="I624" s="179">
        <v>484.99180000000001</v>
      </c>
      <c r="J624" s="174">
        <f t="shared" si="9"/>
        <v>42679.278400000003</v>
      </c>
    </row>
    <row r="625" spans="2:10" ht="18.75" x14ac:dyDescent="0.3">
      <c r="B625" s="117" t="s">
        <v>153</v>
      </c>
      <c r="C625" s="114" t="s">
        <v>950</v>
      </c>
      <c r="D625" s="115">
        <v>45838</v>
      </c>
      <c r="E625" s="118" t="s">
        <v>951</v>
      </c>
      <c r="F625" s="110" t="s">
        <v>16</v>
      </c>
      <c r="G625" s="110">
        <v>619</v>
      </c>
      <c r="H625" s="119">
        <v>95</v>
      </c>
      <c r="I625" s="179">
        <v>265</v>
      </c>
      <c r="J625" s="174">
        <f t="shared" si="9"/>
        <v>25175</v>
      </c>
    </row>
    <row r="626" spans="2:10" ht="18.75" x14ac:dyDescent="0.3">
      <c r="B626" s="117" t="s">
        <v>153</v>
      </c>
      <c r="C626" s="114" t="s">
        <v>950</v>
      </c>
      <c r="D626" s="115">
        <v>45838</v>
      </c>
      <c r="E626" s="118" t="s">
        <v>952</v>
      </c>
      <c r="F626" s="110" t="s">
        <v>16</v>
      </c>
      <c r="G626" s="110">
        <v>620</v>
      </c>
      <c r="H626" s="119">
        <v>238</v>
      </c>
      <c r="I626" s="179">
        <v>501.5</v>
      </c>
      <c r="J626" s="174">
        <f t="shared" si="9"/>
        <v>119357</v>
      </c>
    </row>
    <row r="627" spans="2:10" ht="18.75" x14ac:dyDescent="0.3">
      <c r="B627" s="117" t="s">
        <v>21</v>
      </c>
      <c r="C627" s="114" t="s">
        <v>421</v>
      </c>
      <c r="D627" s="115">
        <v>45838</v>
      </c>
      <c r="E627" s="118" t="s">
        <v>953</v>
      </c>
      <c r="F627" s="110" t="s">
        <v>16</v>
      </c>
      <c r="G627" s="110">
        <v>621</v>
      </c>
      <c r="H627" s="119">
        <v>3</v>
      </c>
      <c r="I627" s="179">
        <v>11675.34</v>
      </c>
      <c r="J627" s="174">
        <f t="shared" si="9"/>
        <v>35026.020000000004</v>
      </c>
    </row>
    <row r="628" spans="2:10" ht="18.75" x14ac:dyDescent="0.3">
      <c r="B628" s="117" t="s">
        <v>21</v>
      </c>
      <c r="C628" s="114" t="s">
        <v>421</v>
      </c>
      <c r="D628" s="115">
        <v>45838</v>
      </c>
      <c r="E628" s="118" t="s">
        <v>954</v>
      </c>
      <c r="F628" s="110" t="s">
        <v>16</v>
      </c>
      <c r="G628" s="110">
        <v>622</v>
      </c>
      <c r="H628" s="119">
        <v>7</v>
      </c>
      <c r="I628" s="179">
        <v>14377.296999999999</v>
      </c>
      <c r="J628" s="174">
        <f t="shared" si="9"/>
        <v>100641.079</v>
      </c>
    </row>
    <row r="629" spans="2:10" ht="18.75" x14ac:dyDescent="0.3">
      <c r="B629" s="117" t="s">
        <v>21</v>
      </c>
      <c r="C629" s="133" t="s">
        <v>421</v>
      </c>
      <c r="D629" s="164">
        <v>45838</v>
      </c>
      <c r="E629" s="118" t="s">
        <v>955</v>
      </c>
      <c r="F629" s="110" t="s">
        <v>16</v>
      </c>
      <c r="G629" s="110">
        <v>623</v>
      </c>
      <c r="H629" s="119">
        <v>1</v>
      </c>
      <c r="I629" s="179">
        <v>1235.4000000000001</v>
      </c>
      <c r="J629" s="174">
        <f t="shared" si="9"/>
        <v>1235.4000000000001</v>
      </c>
    </row>
    <row r="630" spans="2:10" ht="18.75" x14ac:dyDescent="0.3">
      <c r="B630" s="117" t="s">
        <v>64</v>
      </c>
      <c r="C630" s="114" t="s">
        <v>956</v>
      </c>
      <c r="D630" s="115">
        <v>45838</v>
      </c>
      <c r="E630" s="118" t="s">
        <v>957</v>
      </c>
      <c r="F630" s="110" t="s">
        <v>16</v>
      </c>
      <c r="G630" s="110">
        <v>624</v>
      </c>
      <c r="H630" s="119">
        <v>13</v>
      </c>
      <c r="I630" s="179">
        <v>2360</v>
      </c>
      <c r="J630" s="174">
        <f t="shared" si="9"/>
        <v>30680</v>
      </c>
    </row>
    <row r="631" spans="2:10" ht="18.75" x14ac:dyDescent="0.3">
      <c r="B631" s="117" t="s">
        <v>64</v>
      </c>
      <c r="C631" s="114" t="s">
        <v>135</v>
      </c>
      <c r="D631" s="115">
        <v>45838</v>
      </c>
      <c r="E631" s="118" t="s">
        <v>958</v>
      </c>
      <c r="F631" s="110" t="s">
        <v>16</v>
      </c>
      <c r="G631" s="110">
        <v>625</v>
      </c>
      <c r="H631" s="119">
        <v>10</v>
      </c>
      <c r="I631" s="179">
        <v>117.41</v>
      </c>
      <c r="J631" s="174">
        <f t="shared" si="9"/>
        <v>1174.0999999999999</v>
      </c>
    </row>
    <row r="632" spans="2:10" ht="18.75" x14ac:dyDescent="0.3">
      <c r="B632" s="117" t="s">
        <v>58</v>
      </c>
      <c r="C632" s="114" t="s">
        <v>959</v>
      </c>
      <c r="D632" s="115">
        <v>45838</v>
      </c>
      <c r="E632" s="118" t="s">
        <v>960</v>
      </c>
      <c r="F632" s="110" t="s">
        <v>16</v>
      </c>
      <c r="G632" s="110">
        <v>626</v>
      </c>
      <c r="H632" s="119">
        <v>22</v>
      </c>
      <c r="I632" s="179">
        <v>1035</v>
      </c>
      <c r="J632" s="174">
        <f t="shared" si="9"/>
        <v>22770</v>
      </c>
    </row>
    <row r="633" spans="2:10" ht="18.75" x14ac:dyDescent="0.3">
      <c r="B633" s="117" t="s">
        <v>64</v>
      </c>
      <c r="C633" s="114" t="s">
        <v>959</v>
      </c>
      <c r="D633" s="115">
        <v>45838</v>
      </c>
      <c r="E633" s="136" t="s">
        <v>961</v>
      </c>
      <c r="F633" s="110" t="s">
        <v>16</v>
      </c>
      <c r="G633" s="110">
        <v>627</v>
      </c>
      <c r="H633" s="119">
        <v>38</v>
      </c>
      <c r="I633" s="179">
        <v>109.15</v>
      </c>
      <c r="J633" s="174">
        <f t="shared" si="9"/>
        <v>4147.7</v>
      </c>
    </row>
    <row r="634" spans="2:10" ht="18.75" x14ac:dyDescent="0.3">
      <c r="B634" s="117" t="s">
        <v>64</v>
      </c>
      <c r="C634" s="115">
        <v>44901</v>
      </c>
      <c r="D634" s="115">
        <v>45838</v>
      </c>
      <c r="E634" s="136" t="s">
        <v>962</v>
      </c>
      <c r="F634" s="110" t="s">
        <v>16</v>
      </c>
      <c r="G634" s="110">
        <v>628</v>
      </c>
      <c r="H634" s="119">
        <v>62</v>
      </c>
      <c r="I634" s="179">
        <v>120.36</v>
      </c>
      <c r="J634" s="174">
        <f t="shared" si="9"/>
        <v>7462.32</v>
      </c>
    </row>
    <row r="635" spans="2:10" ht="18.75" x14ac:dyDescent="0.3">
      <c r="B635" s="117" t="s">
        <v>147</v>
      </c>
      <c r="C635" s="115">
        <v>44901</v>
      </c>
      <c r="D635" s="115">
        <v>45838</v>
      </c>
      <c r="E635" s="118" t="s">
        <v>963</v>
      </c>
      <c r="F635" s="110" t="s">
        <v>16</v>
      </c>
      <c r="G635" s="110">
        <v>629</v>
      </c>
      <c r="H635" s="119">
        <v>1</v>
      </c>
      <c r="I635" s="179">
        <v>487.2</v>
      </c>
      <c r="J635" s="174">
        <f t="shared" si="9"/>
        <v>487.2</v>
      </c>
    </row>
    <row r="636" spans="2:10" ht="18.75" x14ac:dyDescent="0.3">
      <c r="B636" s="117" t="s">
        <v>147</v>
      </c>
      <c r="C636" s="115">
        <v>44901</v>
      </c>
      <c r="D636" s="115">
        <v>45838</v>
      </c>
      <c r="E636" s="135" t="s">
        <v>964</v>
      </c>
      <c r="F636" s="110" t="s">
        <v>16</v>
      </c>
      <c r="G636" s="110">
        <v>630</v>
      </c>
      <c r="H636" s="119">
        <v>5</v>
      </c>
      <c r="I636" s="179">
        <v>286</v>
      </c>
      <c r="J636" s="174">
        <f t="shared" si="9"/>
        <v>1430</v>
      </c>
    </row>
    <row r="637" spans="2:10" ht="18.75" x14ac:dyDescent="0.3">
      <c r="B637" s="117" t="s">
        <v>147</v>
      </c>
      <c r="C637" s="115">
        <v>44901</v>
      </c>
      <c r="D637" s="115">
        <v>45838</v>
      </c>
      <c r="E637" s="135" t="s">
        <v>966</v>
      </c>
      <c r="F637" s="110" t="s">
        <v>16</v>
      </c>
      <c r="G637" s="110">
        <v>631</v>
      </c>
      <c r="H637" s="119">
        <v>1</v>
      </c>
      <c r="I637" s="179">
        <v>15.2</v>
      </c>
      <c r="J637" s="174">
        <f t="shared" si="9"/>
        <v>15.2</v>
      </c>
    </row>
    <row r="638" spans="2:10" ht="18.75" x14ac:dyDescent="0.3">
      <c r="B638" s="155" t="s">
        <v>879</v>
      </c>
      <c r="C638" s="161" t="s">
        <v>421</v>
      </c>
      <c r="D638" s="162">
        <v>45838</v>
      </c>
      <c r="E638" s="154" t="s">
        <v>967</v>
      </c>
      <c r="F638" s="110" t="s">
        <v>16</v>
      </c>
      <c r="G638" s="110">
        <v>632</v>
      </c>
      <c r="H638" s="165">
        <v>1</v>
      </c>
      <c r="I638" s="186">
        <v>523.04</v>
      </c>
      <c r="J638" s="174">
        <f t="shared" si="9"/>
        <v>523.04</v>
      </c>
    </row>
    <row r="639" spans="2:10" ht="18.75" x14ac:dyDescent="0.3">
      <c r="B639" s="120" t="s">
        <v>879</v>
      </c>
      <c r="C639" s="114" t="s">
        <v>421</v>
      </c>
      <c r="D639" s="115">
        <v>45838</v>
      </c>
      <c r="E639" s="123" t="s">
        <v>968</v>
      </c>
      <c r="F639" s="110" t="s">
        <v>16</v>
      </c>
      <c r="G639" s="110">
        <v>633</v>
      </c>
      <c r="H639" s="124">
        <v>9</v>
      </c>
      <c r="I639" s="179">
        <v>250</v>
      </c>
      <c r="J639" s="174">
        <f t="shared" si="9"/>
        <v>2250</v>
      </c>
    </row>
    <row r="640" spans="2:10" ht="18.75" x14ac:dyDescent="0.3">
      <c r="B640" s="117" t="s">
        <v>879</v>
      </c>
      <c r="C640" s="114" t="s">
        <v>236</v>
      </c>
      <c r="D640" s="115">
        <v>45838</v>
      </c>
      <c r="E640" s="118" t="s">
        <v>969</v>
      </c>
      <c r="F640" s="110" t="s">
        <v>16</v>
      </c>
      <c r="G640" s="110">
        <v>634</v>
      </c>
      <c r="H640" s="119">
        <v>11</v>
      </c>
      <c r="I640" s="179">
        <v>125</v>
      </c>
      <c r="J640" s="174">
        <f t="shared" si="9"/>
        <v>1375</v>
      </c>
    </row>
    <row r="641" spans="2:10" ht="18.75" x14ac:dyDescent="0.3">
      <c r="B641" s="117" t="s">
        <v>64</v>
      </c>
      <c r="C641" s="114" t="s">
        <v>862</v>
      </c>
      <c r="D641" s="115">
        <v>45838</v>
      </c>
      <c r="E641" s="118" t="s">
        <v>970</v>
      </c>
      <c r="F641" s="110" t="s">
        <v>16</v>
      </c>
      <c r="G641" s="110">
        <v>635</v>
      </c>
      <c r="H641" s="119">
        <v>8</v>
      </c>
      <c r="I641" s="179">
        <v>794.91</v>
      </c>
      <c r="J641" s="174">
        <f t="shared" si="9"/>
        <v>6359.28</v>
      </c>
    </row>
    <row r="642" spans="2:10" ht="18.75" x14ac:dyDescent="0.3">
      <c r="B642" s="117" t="s">
        <v>153</v>
      </c>
      <c r="C642" s="114" t="s">
        <v>312</v>
      </c>
      <c r="D642" s="115">
        <v>45838</v>
      </c>
      <c r="E642" s="118" t="s">
        <v>971</v>
      </c>
      <c r="F642" s="110" t="s">
        <v>16</v>
      </c>
      <c r="G642" s="110">
        <v>636</v>
      </c>
      <c r="H642" s="119">
        <v>2</v>
      </c>
      <c r="I642" s="179">
        <v>649</v>
      </c>
      <c r="J642" s="174">
        <f t="shared" si="9"/>
        <v>1298</v>
      </c>
    </row>
    <row r="643" spans="2:10" ht="18.75" x14ac:dyDescent="0.3">
      <c r="B643" s="117" t="s">
        <v>74</v>
      </c>
      <c r="C643" s="114" t="s">
        <v>236</v>
      </c>
      <c r="D643" s="115">
        <v>45838</v>
      </c>
      <c r="E643" s="118" t="s">
        <v>972</v>
      </c>
      <c r="F643" s="110" t="s">
        <v>16</v>
      </c>
      <c r="G643" s="110">
        <v>637</v>
      </c>
      <c r="H643" s="119">
        <v>4</v>
      </c>
      <c r="I643" s="179">
        <v>545.36</v>
      </c>
      <c r="J643" s="174">
        <f t="shared" si="9"/>
        <v>2181.44</v>
      </c>
    </row>
    <row r="644" spans="2:10" ht="18.75" x14ac:dyDescent="0.3">
      <c r="B644" s="117" t="s">
        <v>149</v>
      </c>
      <c r="C644" s="114" t="s">
        <v>236</v>
      </c>
      <c r="D644" s="115">
        <v>45838</v>
      </c>
      <c r="E644" s="118" t="s">
        <v>973</v>
      </c>
      <c r="F644" s="110" t="s">
        <v>16</v>
      </c>
      <c r="G644" s="110">
        <v>638</v>
      </c>
      <c r="H644" s="119">
        <v>101</v>
      </c>
      <c r="I644" s="179">
        <v>153</v>
      </c>
      <c r="J644" s="174">
        <f t="shared" si="9"/>
        <v>15453</v>
      </c>
    </row>
    <row r="645" spans="2:10" ht="18.75" x14ac:dyDescent="0.3">
      <c r="B645" s="117" t="s">
        <v>149</v>
      </c>
      <c r="C645" s="114" t="s">
        <v>236</v>
      </c>
      <c r="D645" s="115">
        <v>45838</v>
      </c>
      <c r="E645" s="118" t="s">
        <v>974</v>
      </c>
      <c r="F645" s="110" t="s">
        <v>16</v>
      </c>
      <c r="G645" s="110">
        <v>639</v>
      </c>
      <c r="H645" s="119">
        <v>3</v>
      </c>
      <c r="I645" s="179">
        <v>120</v>
      </c>
      <c r="J645" s="174">
        <f t="shared" si="9"/>
        <v>360</v>
      </c>
    </row>
    <row r="646" spans="2:10" ht="18.75" x14ac:dyDescent="0.3">
      <c r="B646" s="117" t="s">
        <v>149</v>
      </c>
      <c r="C646" s="115">
        <v>45209</v>
      </c>
      <c r="D646" s="115">
        <v>45838</v>
      </c>
      <c r="E646" s="135" t="s">
        <v>975</v>
      </c>
      <c r="F646" s="110" t="s">
        <v>16</v>
      </c>
      <c r="G646" s="110">
        <v>640</v>
      </c>
      <c r="H646" s="119">
        <v>12</v>
      </c>
      <c r="I646" s="179">
        <v>1125</v>
      </c>
      <c r="J646" s="174">
        <f t="shared" si="9"/>
        <v>13500</v>
      </c>
    </row>
    <row r="647" spans="2:10" ht="18.75" x14ac:dyDescent="0.3">
      <c r="B647" s="125" t="s">
        <v>149</v>
      </c>
      <c r="C647" s="127" t="s">
        <v>236</v>
      </c>
      <c r="D647" s="126">
        <v>45838</v>
      </c>
      <c r="E647" s="156" t="s">
        <v>978</v>
      </c>
      <c r="F647" s="110" t="s">
        <v>16</v>
      </c>
      <c r="G647" s="110">
        <v>641</v>
      </c>
      <c r="H647" s="128">
        <v>1</v>
      </c>
      <c r="I647" s="185">
        <v>28320</v>
      </c>
      <c r="J647" s="174">
        <f t="shared" si="9"/>
        <v>28320</v>
      </c>
    </row>
    <row r="648" spans="2:10" ht="18.75" x14ac:dyDescent="0.3">
      <c r="B648" s="125" t="s">
        <v>149</v>
      </c>
      <c r="C648" s="127" t="s">
        <v>236</v>
      </c>
      <c r="D648" s="126">
        <v>45838</v>
      </c>
      <c r="E648" s="156" t="s">
        <v>979</v>
      </c>
      <c r="F648" s="110" t="s">
        <v>16</v>
      </c>
      <c r="G648" s="110">
        <v>642</v>
      </c>
      <c r="H648" s="128">
        <v>1</v>
      </c>
      <c r="I648" s="185">
        <v>1162.1500000000001</v>
      </c>
      <c r="J648" s="174">
        <f t="shared" ref="J648:J711" si="10">SUM(H648*I648)</f>
        <v>1162.1500000000001</v>
      </c>
    </row>
    <row r="649" spans="2:10" ht="18.75" x14ac:dyDescent="0.3">
      <c r="B649" s="117" t="s">
        <v>153</v>
      </c>
      <c r="C649" s="114" t="s">
        <v>236</v>
      </c>
      <c r="D649" s="115">
        <v>45838</v>
      </c>
      <c r="E649" s="118" t="s">
        <v>980</v>
      </c>
      <c r="F649" s="110" t="s">
        <v>16</v>
      </c>
      <c r="G649" s="110">
        <v>643</v>
      </c>
      <c r="H649" s="119">
        <v>4</v>
      </c>
      <c r="I649" s="179">
        <v>3009.18</v>
      </c>
      <c r="J649" s="174">
        <f t="shared" si="10"/>
        <v>12036.72</v>
      </c>
    </row>
    <row r="650" spans="2:10" ht="18.75" x14ac:dyDescent="0.3">
      <c r="B650" s="117" t="s">
        <v>153</v>
      </c>
      <c r="C650" s="114" t="s">
        <v>135</v>
      </c>
      <c r="D650" s="115">
        <v>45838</v>
      </c>
      <c r="E650" s="118" t="s">
        <v>981</v>
      </c>
      <c r="F650" s="110" t="s">
        <v>16</v>
      </c>
      <c r="G650" s="110">
        <v>644</v>
      </c>
      <c r="H650" s="119">
        <v>2</v>
      </c>
      <c r="I650" s="179">
        <v>5209.1099999999997</v>
      </c>
      <c r="J650" s="174">
        <f t="shared" si="10"/>
        <v>10418.219999999999</v>
      </c>
    </row>
    <row r="651" spans="2:10" ht="18.75" x14ac:dyDescent="0.3">
      <c r="B651" s="117" t="s">
        <v>153</v>
      </c>
      <c r="C651" s="114" t="s">
        <v>982</v>
      </c>
      <c r="D651" s="115">
        <v>45838</v>
      </c>
      <c r="E651" s="118" t="s">
        <v>983</v>
      </c>
      <c r="F651" s="110" t="s">
        <v>16</v>
      </c>
      <c r="G651" s="110">
        <v>645</v>
      </c>
      <c r="H651" s="119">
        <v>2</v>
      </c>
      <c r="I651" s="179">
        <v>1688.58</v>
      </c>
      <c r="J651" s="174">
        <f t="shared" si="10"/>
        <v>3377.16</v>
      </c>
    </row>
    <row r="652" spans="2:10" ht="18.75" x14ac:dyDescent="0.3">
      <c r="B652" s="117" t="s">
        <v>153</v>
      </c>
      <c r="C652" s="114" t="s">
        <v>982</v>
      </c>
      <c r="D652" s="115">
        <v>45838</v>
      </c>
      <c r="E652" s="118" t="s">
        <v>984</v>
      </c>
      <c r="F652" s="110" t="s">
        <v>16</v>
      </c>
      <c r="G652" s="110">
        <v>646</v>
      </c>
      <c r="H652" s="119">
        <v>3</v>
      </c>
      <c r="I652" s="179">
        <v>2174.4499999999998</v>
      </c>
      <c r="J652" s="174">
        <f t="shared" si="10"/>
        <v>6523.3499999999995</v>
      </c>
    </row>
    <row r="653" spans="2:10" ht="18.75" x14ac:dyDescent="0.3">
      <c r="B653" s="117" t="s">
        <v>79</v>
      </c>
      <c r="C653" s="114" t="s">
        <v>421</v>
      </c>
      <c r="D653" s="115">
        <v>45838</v>
      </c>
      <c r="E653" s="118" t="s">
        <v>985</v>
      </c>
      <c r="F653" s="110" t="s">
        <v>16</v>
      </c>
      <c r="G653" s="110">
        <v>647</v>
      </c>
      <c r="H653" s="119">
        <v>10</v>
      </c>
      <c r="I653" s="179">
        <v>254.23</v>
      </c>
      <c r="J653" s="174">
        <f t="shared" si="10"/>
        <v>2542.2999999999997</v>
      </c>
    </row>
    <row r="654" spans="2:10" ht="18.75" x14ac:dyDescent="0.3">
      <c r="B654" s="117" t="s">
        <v>126</v>
      </c>
      <c r="C654" s="114" t="s">
        <v>33</v>
      </c>
      <c r="D654" s="115">
        <v>45838</v>
      </c>
      <c r="E654" s="118" t="s">
        <v>986</v>
      </c>
      <c r="F654" s="110" t="s">
        <v>16</v>
      </c>
      <c r="G654" s="110">
        <v>648</v>
      </c>
      <c r="H654" s="119">
        <v>10</v>
      </c>
      <c r="I654" s="179">
        <v>218.3</v>
      </c>
      <c r="J654" s="174">
        <f t="shared" si="10"/>
        <v>2183</v>
      </c>
    </row>
    <row r="655" spans="2:10" ht="18.75" x14ac:dyDescent="0.3">
      <c r="B655" s="117" t="s">
        <v>79</v>
      </c>
      <c r="C655" s="114" t="s">
        <v>987</v>
      </c>
      <c r="D655" s="115">
        <v>45838</v>
      </c>
      <c r="E655" s="118" t="s">
        <v>988</v>
      </c>
      <c r="F655" s="110" t="s">
        <v>16</v>
      </c>
      <c r="G655" s="110">
        <v>649</v>
      </c>
      <c r="H655" s="119">
        <v>6</v>
      </c>
      <c r="I655" s="179">
        <v>4724.3100000000004</v>
      </c>
      <c r="J655" s="174">
        <f t="shared" si="10"/>
        <v>28345.86</v>
      </c>
    </row>
    <row r="656" spans="2:10" ht="18.75" x14ac:dyDescent="0.3">
      <c r="B656" s="117" t="s">
        <v>153</v>
      </c>
      <c r="C656" s="114" t="s">
        <v>33</v>
      </c>
      <c r="D656" s="122">
        <v>45838</v>
      </c>
      <c r="E656" s="123" t="s">
        <v>990</v>
      </c>
      <c r="F656" s="110" t="s">
        <v>16</v>
      </c>
      <c r="G656" s="110">
        <v>650</v>
      </c>
      <c r="H656" s="124">
        <v>8</v>
      </c>
      <c r="I656" s="179">
        <v>10258.200000000001</v>
      </c>
      <c r="J656" s="174">
        <f t="shared" si="10"/>
        <v>82065.600000000006</v>
      </c>
    </row>
    <row r="657" spans="2:10" ht="18.75" x14ac:dyDescent="0.3">
      <c r="B657" s="117" t="s">
        <v>153</v>
      </c>
      <c r="C657" s="114" t="s">
        <v>950</v>
      </c>
      <c r="D657" s="122">
        <v>45838</v>
      </c>
      <c r="E657" s="123" t="s">
        <v>991</v>
      </c>
      <c r="F657" s="110" t="s">
        <v>16</v>
      </c>
      <c r="G657" s="110">
        <v>651</v>
      </c>
      <c r="H657" s="124">
        <v>96</v>
      </c>
      <c r="I657" s="179">
        <v>400</v>
      </c>
      <c r="J657" s="174">
        <f t="shared" si="10"/>
        <v>38400</v>
      </c>
    </row>
    <row r="658" spans="2:10" ht="18.75" x14ac:dyDescent="0.3">
      <c r="B658" s="129" t="s">
        <v>153</v>
      </c>
      <c r="C658" s="130">
        <v>45640</v>
      </c>
      <c r="D658" s="147">
        <v>45838</v>
      </c>
      <c r="E658" s="148" t="s">
        <v>992</v>
      </c>
      <c r="F658" s="110" t="s">
        <v>16</v>
      </c>
      <c r="G658" s="110">
        <v>652</v>
      </c>
      <c r="H658" s="149">
        <v>3</v>
      </c>
      <c r="I658" s="183">
        <v>14.75</v>
      </c>
      <c r="J658" s="174">
        <f t="shared" si="10"/>
        <v>44.25</v>
      </c>
    </row>
    <row r="659" spans="2:10" ht="18.75" x14ac:dyDescent="0.3">
      <c r="B659" s="129" t="s">
        <v>153</v>
      </c>
      <c r="C659" s="130">
        <v>45640</v>
      </c>
      <c r="D659" s="147">
        <v>45838</v>
      </c>
      <c r="E659" s="166" t="s">
        <v>995</v>
      </c>
      <c r="F659" s="110" t="s">
        <v>16</v>
      </c>
      <c r="G659" s="110">
        <v>653</v>
      </c>
      <c r="H659" s="149">
        <v>10</v>
      </c>
      <c r="I659" s="183">
        <v>565</v>
      </c>
      <c r="J659" s="174">
        <f t="shared" si="10"/>
        <v>5650</v>
      </c>
    </row>
    <row r="660" spans="2:10" ht="18.75" x14ac:dyDescent="0.3">
      <c r="B660" s="129" t="s">
        <v>153</v>
      </c>
      <c r="C660" s="130">
        <v>45640</v>
      </c>
      <c r="D660" s="147">
        <v>45838</v>
      </c>
      <c r="E660" s="166" t="s">
        <v>997</v>
      </c>
      <c r="F660" s="110" t="s">
        <v>16</v>
      </c>
      <c r="G660" s="110">
        <v>654</v>
      </c>
      <c r="H660" s="149">
        <v>51</v>
      </c>
      <c r="I660" s="183">
        <v>350</v>
      </c>
      <c r="J660" s="174">
        <f t="shared" si="10"/>
        <v>17850</v>
      </c>
    </row>
    <row r="661" spans="2:10" ht="18.75" x14ac:dyDescent="0.3">
      <c r="B661" s="117" t="s">
        <v>399</v>
      </c>
      <c r="C661" s="114" t="s">
        <v>33</v>
      </c>
      <c r="D661" s="122">
        <v>45838</v>
      </c>
      <c r="E661" s="123" t="s">
        <v>999</v>
      </c>
      <c r="F661" s="110" t="s">
        <v>16</v>
      </c>
      <c r="G661" s="110">
        <v>655</v>
      </c>
      <c r="H661" s="124">
        <v>79</v>
      </c>
      <c r="I661" s="179">
        <v>56.76</v>
      </c>
      <c r="J661" s="174">
        <f t="shared" si="10"/>
        <v>4484.04</v>
      </c>
    </row>
    <row r="662" spans="2:10" ht="18.75" x14ac:dyDescent="0.3">
      <c r="B662" s="117" t="s">
        <v>399</v>
      </c>
      <c r="C662" s="114" t="s">
        <v>68</v>
      </c>
      <c r="D662" s="122">
        <v>45838</v>
      </c>
      <c r="E662" s="123" t="s">
        <v>1000</v>
      </c>
      <c r="F662" s="110" t="s">
        <v>16</v>
      </c>
      <c r="G662" s="110">
        <v>656</v>
      </c>
      <c r="H662" s="124">
        <v>50</v>
      </c>
      <c r="I662" s="179">
        <v>18.2</v>
      </c>
      <c r="J662" s="174">
        <f t="shared" si="10"/>
        <v>910</v>
      </c>
    </row>
    <row r="663" spans="2:10" ht="18.75" x14ac:dyDescent="0.3">
      <c r="B663" s="117" t="s">
        <v>399</v>
      </c>
      <c r="C663" s="114" t="s">
        <v>231</v>
      </c>
      <c r="D663" s="115">
        <v>45838</v>
      </c>
      <c r="E663" s="118" t="s">
        <v>1003</v>
      </c>
      <c r="F663" s="110" t="s">
        <v>16</v>
      </c>
      <c r="G663" s="110">
        <v>657</v>
      </c>
      <c r="H663" s="119">
        <v>49</v>
      </c>
      <c r="I663" s="179">
        <v>88.54</v>
      </c>
      <c r="J663" s="174">
        <f t="shared" si="10"/>
        <v>4338.46</v>
      </c>
    </row>
    <row r="664" spans="2:10" ht="18.75" x14ac:dyDescent="0.3">
      <c r="B664" s="117" t="s">
        <v>153</v>
      </c>
      <c r="C664" s="114" t="s">
        <v>231</v>
      </c>
      <c r="D664" s="115">
        <v>45838</v>
      </c>
      <c r="E664" s="118" t="s">
        <v>1004</v>
      </c>
      <c r="F664" s="110" t="s">
        <v>16</v>
      </c>
      <c r="G664" s="110">
        <v>658</v>
      </c>
      <c r="H664" s="119">
        <v>50</v>
      </c>
      <c r="I664" s="179">
        <v>60.77</v>
      </c>
      <c r="J664" s="174">
        <f t="shared" si="10"/>
        <v>3038.5</v>
      </c>
    </row>
    <row r="665" spans="2:10" ht="18.75" x14ac:dyDescent="0.3">
      <c r="B665" s="117" t="s">
        <v>399</v>
      </c>
      <c r="C665" s="114" t="s">
        <v>227</v>
      </c>
      <c r="D665" s="115">
        <v>45838</v>
      </c>
      <c r="E665" s="118" t="s">
        <v>1005</v>
      </c>
      <c r="F665" s="110" t="s">
        <v>16</v>
      </c>
      <c r="G665" s="110">
        <v>659</v>
      </c>
      <c r="H665" s="119">
        <v>3</v>
      </c>
      <c r="I665" s="179">
        <v>194</v>
      </c>
      <c r="J665" s="174">
        <f t="shared" si="10"/>
        <v>582</v>
      </c>
    </row>
    <row r="666" spans="2:10" ht="18.75" x14ac:dyDescent="0.3">
      <c r="B666" s="117" t="s">
        <v>64</v>
      </c>
      <c r="C666" s="114" t="s">
        <v>227</v>
      </c>
      <c r="D666" s="115">
        <v>45838</v>
      </c>
      <c r="E666" s="118" t="s">
        <v>1007</v>
      </c>
      <c r="F666" s="110" t="s">
        <v>16</v>
      </c>
      <c r="G666" s="110">
        <v>660</v>
      </c>
      <c r="H666" s="119">
        <v>10</v>
      </c>
      <c r="I666" s="179">
        <v>12.9916</v>
      </c>
      <c r="J666" s="174">
        <f t="shared" si="10"/>
        <v>129.916</v>
      </c>
    </row>
    <row r="667" spans="2:10" ht="18.75" x14ac:dyDescent="0.3">
      <c r="B667" s="117" t="s">
        <v>64</v>
      </c>
      <c r="C667" s="114" t="s">
        <v>227</v>
      </c>
      <c r="D667" s="115">
        <v>45838</v>
      </c>
      <c r="E667" s="118" t="s">
        <v>1008</v>
      </c>
      <c r="F667" s="110" t="s">
        <v>16</v>
      </c>
      <c r="G667" s="110">
        <v>661</v>
      </c>
      <c r="H667" s="119">
        <v>10</v>
      </c>
      <c r="I667" s="179">
        <v>18.195799999999998</v>
      </c>
      <c r="J667" s="174">
        <f t="shared" si="10"/>
        <v>181.95799999999997</v>
      </c>
    </row>
    <row r="668" spans="2:10" ht="18.75" x14ac:dyDescent="0.3">
      <c r="B668" s="117" t="s">
        <v>64</v>
      </c>
      <c r="C668" s="114" t="s">
        <v>390</v>
      </c>
      <c r="D668" s="115">
        <v>45838</v>
      </c>
      <c r="E668" s="118" t="s">
        <v>1009</v>
      </c>
      <c r="F668" s="110" t="s">
        <v>16</v>
      </c>
      <c r="G668" s="110">
        <v>662</v>
      </c>
      <c r="H668" s="119">
        <v>10</v>
      </c>
      <c r="I668" s="179">
        <v>36.403300000000002</v>
      </c>
      <c r="J668" s="174">
        <f t="shared" si="10"/>
        <v>364.03300000000002</v>
      </c>
    </row>
    <row r="669" spans="2:10" ht="18.75" x14ac:dyDescent="0.3">
      <c r="B669" s="117" t="s">
        <v>879</v>
      </c>
      <c r="C669" s="114" t="s">
        <v>1010</v>
      </c>
      <c r="D669" s="115">
        <v>45838</v>
      </c>
      <c r="E669" s="118" t="s">
        <v>1011</v>
      </c>
      <c r="F669" s="110" t="s">
        <v>16</v>
      </c>
      <c r="G669" s="110">
        <v>663</v>
      </c>
      <c r="H669" s="119">
        <v>2</v>
      </c>
      <c r="I669" s="179">
        <v>1558.85</v>
      </c>
      <c r="J669" s="174">
        <f t="shared" si="10"/>
        <v>3117.7</v>
      </c>
    </row>
    <row r="670" spans="2:10" ht="18.75" x14ac:dyDescent="0.3">
      <c r="B670" s="117" t="s">
        <v>879</v>
      </c>
      <c r="C670" s="114" t="s">
        <v>227</v>
      </c>
      <c r="D670" s="115">
        <v>45838</v>
      </c>
      <c r="E670" s="118" t="s">
        <v>1014</v>
      </c>
      <c r="F670" s="110" t="s">
        <v>16</v>
      </c>
      <c r="G670" s="110">
        <v>664</v>
      </c>
      <c r="H670" s="119">
        <v>3</v>
      </c>
      <c r="I670" s="179">
        <v>624.46</v>
      </c>
      <c r="J670" s="174">
        <f t="shared" si="10"/>
        <v>1873.38</v>
      </c>
    </row>
    <row r="671" spans="2:10" ht="18.75" x14ac:dyDescent="0.3">
      <c r="B671" s="117" t="s">
        <v>74</v>
      </c>
      <c r="C671" s="114" t="s">
        <v>227</v>
      </c>
      <c r="D671" s="115">
        <v>45838</v>
      </c>
      <c r="E671" s="118" t="s">
        <v>1015</v>
      </c>
      <c r="F671" s="110" t="s">
        <v>16</v>
      </c>
      <c r="G671" s="110">
        <v>665</v>
      </c>
      <c r="H671" s="119">
        <v>7</v>
      </c>
      <c r="I671" s="179">
        <v>1850</v>
      </c>
      <c r="J671" s="174">
        <f t="shared" si="10"/>
        <v>12950</v>
      </c>
    </row>
    <row r="672" spans="2:10" ht="18.75" x14ac:dyDescent="0.3">
      <c r="B672" s="117" t="s">
        <v>223</v>
      </c>
      <c r="C672" s="114" t="s">
        <v>227</v>
      </c>
      <c r="D672" s="115">
        <v>45838</v>
      </c>
      <c r="E672" s="118" t="s">
        <v>1016</v>
      </c>
      <c r="F672" s="110" t="s">
        <v>16</v>
      </c>
      <c r="G672" s="110">
        <v>666</v>
      </c>
      <c r="H672" s="119">
        <v>1</v>
      </c>
      <c r="I672" s="179">
        <v>4191.84</v>
      </c>
      <c r="J672" s="174">
        <f t="shared" si="10"/>
        <v>4191.84</v>
      </c>
    </row>
    <row r="673" spans="2:10" ht="18.75" x14ac:dyDescent="0.3">
      <c r="B673" s="117" t="s">
        <v>126</v>
      </c>
      <c r="C673" s="114" t="s">
        <v>227</v>
      </c>
      <c r="D673" s="115">
        <v>45838</v>
      </c>
      <c r="E673" s="118" t="s">
        <v>1017</v>
      </c>
      <c r="F673" s="110" t="s">
        <v>16</v>
      </c>
      <c r="G673" s="110">
        <v>667</v>
      </c>
      <c r="H673" s="119">
        <v>2</v>
      </c>
      <c r="I673" s="179">
        <v>1350</v>
      </c>
      <c r="J673" s="174">
        <f t="shared" si="10"/>
        <v>2700</v>
      </c>
    </row>
    <row r="674" spans="2:10" ht="18.75" x14ac:dyDescent="0.3">
      <c r="B674" s="117" t="s">
        <v>399</v>
      </c>
      <c r="C674" s="114" t="s">
        <v>227</v>
      </c>
      <c r="D674" s="115">
        <v>45838</v>
      </c>
      <c r="E674" s="118" t="s">
        <v>1018</v>
      </c>
      <c r="F674" s="110" t="s">
        <v>16</v>
      </c>
      <c r="G674" s="110">
        <v>668</v>
      </c>
      <c r="H674" s="119">
        <v>310</v>
      </c>
      <c r="I674" s="179">
        <v>395</v>
      </c>
      <c r="J674" s="174">
        <f t="shared" si="10"/>
        <v>122450</v>
      </c>
    </row>
    <row r="675" spans="2:10" ht="18.75" x14ac:dyDescent="0.3">
      <c r="B675" s="117" t="s">
        <v>399</v>
      </c>
      <c r="C675" s="114" t="s">
        <v>227</v>
      </c>
      <c r="D675" s="115">
        <v>45838</v>
      </c>
      <c r="E675" s="118" t="s">
        <v>1019</v>
      </c>
      <c r="F675" s="110" t="s">
        <v>16</v>
      </c>
      <c r="G675" s="110">
        <v>669</v>
      </c>
      <c r="H675" s="119">
        <v>65</v>
      </c>
      <c r="I675" s="179">
        <v>778.98</v>
      </c>
      <c r="J675" s="174">
        <f t="shared" si="10"/>
        <v>50633.700000000004</v>
      </c>
    </row>
    <row r="676" spans="2:10" ht="18.75" x14ac:dyDescent="0.3">
      <c r="B676" s="117" t="s">
        <v>399</v>
      </c>
      <c r="C676" s="114" t="s">
        <v>231</v>
      </c>
      <c r="D676" s="115">
        <v>45838</v>
      </c>
      <c r="E676" s="118" t="s">
        <v>1020</v>
      </c>
      <c r="F676" s="110" t="s">
        <v>16</v>
      </c>
      <c r="G676" s="110">
        <v>670</v>
      </c>
      <c r="H676" s="119">
        <v>22</v>
      </c>
      <c r="I676" s="179">
        <v>475</v>
      </c>
      <c r="J676" s="174">
        <f t="shared" si="10"/>
        <v>10450</v>
      </c>
    </row>
    <row r="677" spans="2:10" ht="18.75" x14ac:dyDescent="0.3">
      <c r="B677" s="117" t="s">
        <v>1021</v>
      </c>
      <c r="C677" s="114" t="s">
        <v>1022</v>
      </c>
      <c r="D677" s="115">
        <v>45838</v>
      </c>
      <c r="E677" s="118" t="s">
        <v>1023</v>
      </c>
      <c r="F677" s="110" t="s">
        <v>16</v>
      </c>
      <c r="G677" s="110">
        <v>671</v>
      </c>
      <c r="H677" s="119">
        <v>58</v>
      </c>
      <c r="I677" s="179">
        <v>19.989999999999998</v>
      </c>
      <c r="J677" s="174">
        <f t="shared" si="10"/>
        <v>1159.4199999999998</v>
      </c>
    </row>
    <row r="678" spans="2:10" ht="18.75" x14ac:dyDescent="0.3">
      <c r="B678" s="117" t="s">
        <v>153</v>
      </c>
      <c r="C678" s="114" t="s">
        <v>1024</v>
      </c>
      <c r="D678" s="115">
        <v>45838</v>
      </c>
      <c r="E678" s="118" t="s">
        <v>1025</v>
      </c>
      <c r="F678" s="110" t="s">
        <v>16</v>
      </c>
      <c r="G678" s="110">
        <v>672</v>
      </c>
      <c r="H678" s="119">
        <v>6</v>
      </c>
      <c r="I678" s="179">
        <v>1349.27</v>
      </c>
      <c r="J678" s="174">
        <f t="shared" si="10"/>
        <v>8095.62</v>
      </c>
    </row>
    <row r="679" spans="2:10" ht="18.75" x14ac:dyDescent="0.3">
      <c r="B679" s="120" t="s">
        <v>389</v>
      </c>
      <c r="C679" s="114" t="s">
        <v>1026</v>
      </c>
      <c r="D679" s="115">
        <v>45838</v>
      </c>
      <c r="E679" s="123" t="s">
        <v>1027</v>
      </c>
      <c r="F679" s="110" t="s">
        <v>16</v>
      </c>
      <c r="G679" s="110">
        <v>673</v>
      </c>
      <c r="H679" s="124">
        <v>127</v>
      </c>
      <c r="I679" s="179">
        <v>96.76</v>
      </c>
      <c r="J679" s="174">
        <f t="shared" si="10"/>
        <v>12288.52</v>
      </c>
    </row>
    <row r="680" spans="2:10" ht="18.75" x14ac:dyDescent="0.3">
      <c r="B680" s="117" t="s">
        <v>389</v>
      </c>
      <c r="C680" s="114" t="s">
        <v>218</v>
      </c>
      <c r="D680" s="115">
        <v>45838</v>
      </c>
      <c r="E680" s="118" t="s">
        <v>1028</v>
      </c>
      <c r="F680" s="110" t="s">
        <v>16</v>
      </c>
      <c r="G680" s="110">
        <v>674</v>
      </c>
      <c r="H680" s="119">
        <v>46</v>
      </c>
      <c r="I680" s="179">
        <v>122.72</v>
      </c>
      <c r="J680" s="174">
        <f t="shared" si="10"/>
        <v>5645.12</v>
      </c>
    </row>
    <row r="681" spans="2:10" ht="18.75" x14ac:dyDescent="0.3">
      <c r="B681" s="117" t="s">
        <v>153</v>
      </c>
      <c r="C681" s="114" t="s">
        <v>218</v>
      </c>
      <c r="D681" s="115">
        <v>45838</v>
      </c>
      <c r="E681" s="118" t="s">
        <v>1029</v>
      </c>
      <c r="F681" s="110" t="s">
        <v>16</v>
      </c>
      <c r="G681" s="110">
        <v>675</v>
      </c>
      <c r="H681" s="119">
        <v>87</v>
      </c>
      <c r="I681" s="179">
        <v>175</v>
      </c>
      <c r="J681" s="174">
        <f t="shared" si="10"/>
        <v>15225</v>
      </c>
    </row>
    <row r="682" spans="2:10" ht="18.75" x14ac:dyDescent="0.3">
      <c r="B682" s="117" t="s">
        <v>389</v>
      </c>
      <c r="C682" s="114" t="s">
        <v>218</v>
      </c>
      <c r="D682" s="115">
        <v>45838</v>
      </c>
      <c r="E682" s="118" t="s">
        <v>1030</v>
      </c>
      <c r="F682" s="110" t="s">
        <v>16</v>
      </c>
      <c r="G682" s="110">
        <v>676</v>
      </c>
      <c r="H682" s="119">
        <v>297</v>
      </c>
      <c r="I682" s="179">
        <v>127.44</v>
      </c>
      <c r="J682" s="174">
        <f t="shared" si="10"/>
        <v>37849.68</v>
      </c>
    </row>
    <row r="683" spans="2:10" ht="18.75" x14ac:dyDescent="0.3">
      <c r="B683" s="117" t="s">
        <v>389</v>
      </c>
      <c r="C683" s="114" t="s">
        <v>218</v>
      </c>
      <c r="D683" s="115">
        <v>45838</v>
      </c>
      <c r="E683" s="118" t="s">
        <v>1031</v>
      </c>
      <c r="F683" s="110" t="s">
        <v>16</v>
      </c>
      <c r="G683" s="110">
        <v>677</v>
      </c>
      <c r="H683" s="119">
        <v>24</v>
      </c>
      <c r="I683" s="179">
        <v>121</v>
      </c>
      <c r="J683" s="174">
        <f t="shared" si="10"/>
        <v>2904</v>
      </c>
    </row>
    <row r="684" spans="2:10" ht="18.75" x14ac:dyDescent="0.3">
      <c r="B684" s="117" t="s">
        <v>153</v>
      </c>
      <c r="C684" s="114" t="s">
        <v>218</v>
      </c>
      <c r="D684" s="115">
        <v>45838</v>
      </c>
      <c r="E684" s="118" t="s">
        <v>1033</v>
      </c>
      <c r="F684" s="110" t="s">
        <v>16</v>
      </c>
      <c r="G684" s="110">
        <v>678</v>
      </c>
      <c r="H684" s="119">
        <v>310</v>
      </c>
      <c r="I684" s="179">
        <v>450</v>
      </c>
      <c r="J684" s="174">
        <f t="shared" si="10"/>
        <v>139500</v>
      </c>
    </row>
    <row r="685" spans="2:10" ht="18.75" x14ac:dyDescent="0.3">
      <c r="B685" s="117" t="s">
        <v>153</v>
      </c>
      <c r="C685" s="114" t="s">
        <v>227</v>
      </c>
      <c r="D685" s="115">
        <v>45838</v>
      </c>
      <c r="E685" s="118" t="s">
        <v>1034</v>
      </c>
      <c r="F685" s="110" t="s">
        <v>16</v>
      </c>
      <c r="G685" s="110">
        <v>679</v>
      </c>
      <c r="H685" s="119">
        <v>49</v>
      </c>
      <c r="I685" s="179">
        <v>150</v>
      </c>
      <c r="J685" s="174">
        <f t="shared" si="10"/>
        <v>7350</v>
      </c>
    </row>
    <row r="686" spans="2:10" ht="18.75" x14ac:dyDescent="0.3">
      <c r="B686" s="117" t="s">
        <v>389</v>
      </c>
      <c r="C686" s="114" t="s">
        <v>1035</v>
      </c>
      <c r="D686" s="115">
        <v>45838</v>
      </c>
      <c r="E686" s="118" t="s">
        <v>1036</v>
      </c>
      <c r="F686" s="110" t="s">
        <v>16</v>
      </c>
      <c r="G686" s="110">
        <v>680</v>
      </c>
      <c r="H686" s="119">
        <v>162</v>
      </c>
      <c r="I686" s="179">
        <v>124.1</v>
      </c>
      <c r="J686" s="174">
        <f t="shared" si="10"/>
        <v>20104.2</v>
      </c>
    </row>
    <row r="687" spans="2:10" ht="18.75" x14ac:dyDescent="0.3">
      <c r="B687" s="117" t="s">
        <v>153</v>
      </c>
      <c r="C687" s="114" t="s">
        <v>390</v>
      </c>
      <c r="D687" s="115">
        <v>45838</v>
      </c>
      <c r="E687" s="118" t="s">
        <v>1037</v>
      </c>
      <c r="F687" s="110" t="s">
        <v>16</v>
      </c>
      <c r="G687" s="110">
        <v>681</v>
      </c>
      <c r="H687" s="119">
        <v>12</v>
      </c>
      <c r="I687" s="179">
        <v>165</v>
      </c>
      <c r="J687" s="174">
        <f t="shared" si="10"/>
        <v>1980</v>
      </c>
    </row>
    <row r="688" spans="2:10" ht="18.75" x14ac:dyDescent="0.3">
      <c r="B688" s="117" t="s">
        <v>147</v>
      </c>
      <c r="C688" s="114" t="s">
        <v>446</v>
      </c>
      <c r="D688" s="115">
        <v>45838</v>
      </c>
      <c r="E688" s="118" t="s">
        <v>1038</v>
      </c>
      <c r="F688" s="110" t="s">
        <v>16</v>
      </c>
      <c r="G688" s="110">
        <v>682</v>
      </c>
      <c r="H688" s="119">
        <v>485</v>
      </c>
      <c r="I688" s="179">
        <v>350</v>
      </c>
      <c r="J688" s="174">
        <f t="shared" si="10"/>
        <v>169750</v>
      </c>
    </row>
    <row r="689" spans="2:10" ht="18.75" x14ac:dyDescent="0.3">
      <c r="B689" s="117" t="s">
        <v>1039</v>
      </c>
      <c r="C689" s="114" t="s">
        <v>227</v>
      </c>
      <c r="D689" s="115">
        <v>45838</v>
      </c>
      <c r="E689" s="118" t="s">
        <v>1040</v>
      </c>
      <c r="F689" s="110" t="s">
        <v>16</v>
      </c>
      <c r="G689" s="110">
        <v>683</v>
      </c>
      <c r="H689" s="119">
        <v>2</v>
      </c>
      <c r="I689" s="179">
        <v>35400</v>
      </c>
      <c r="J689" s="174">
        <f t="shared" si="10"/>
        <v>70800</v>
      </c>
    </row>
    <row r="690" spans="2:10" ht="18.75" x14ac:dyDescent="0.3">
      <c r="B690" s="117" t="s">
        <v>1039</v>
      </c>
      <c r="C690" s="114" t="s">
        <v>227</v>
      </c>
      <c r="D690" s="115">
        <v>45838</v>
      </c>
      <c r="E690" s="118" t="s">
        <v>1041</v>
      </c>
      <c r="F690" s="110" t="s">
        <v>16</v>
      </c>
      <c r="G690" s="110">
        <v>684</v>
      </c>
      <c r="H690" s="119">
        <v>1</v>
      </c>
      <c r="I690" s="179">
        <v>37760</v>
      </c>
      <c r="J690" s="174">
        <f t="shared" si="10"/>
        <v>37760</v>
      </c>
    </row>
    <row r="691" spans="2:10" ht="18.75" x14ac:dyDescent="0.3">
      <c r="B691" s="117" t="s">
        <v>1039</v>
      </c>
      <c r="C691" s="114" t="s">
        <v>135</v>
      </c>
      <c r="D691" s="115">
        <v>45838</v>
      </c>
      <c r="E691" s="118" t="s">
        <v>1042</v>
      </c>
      <c r="F691" s="110" t="s">
        <v>16</v>
      </c>
      <c r="G691" s="110">
        <v>685</v>
      </c>
      <c r="H691" s="119">
        <v>1</v>
      </c>
      <c r="I691" s="179">
        <v>35400</v>
      </c>
      <c r="J691" s="174">
        <f t="shared" si="10"/>
        <v>35400</v>
      </c>
    </row>
    <row r="692" spans="2:10" ht="18.75" x14ac:dyDescent="0.3">
      <c r="B692" s="117" t="s">
        <v>574</v>
      </c>
      <c r="C692" s="114" t="s">
        <v>135</v>
      </c>
      <c r="D692" s="115">
        <v>45838</v>
      </c>
      <c r="E692" s="118" t="s">
        <v>1043</v>
      </c>
      <c r="F692" s="110" t="s">
        <v>16</v>
      </c>
      <c r="G692" s="110">
        <v>686</v>
      </c>
      <c r="H692" s="119">
        <v>28</v>
      </c>
      <c r="I692" s="179">
        <v>2229.79</v>
      </c>
      <c r="J692" s="174">
        <f t="shared" si="10"/>
        <v>62434.119999999995</v>
      </c>
    </row>
    <row r="693" spans="2:10" ht="18.75" x14ac:dyDescent="0.3">
      <c r="B693" s="117" t="s">
        <v>574</v>
      </c>
      <c r="C693" s="114" t="s">
        <v>199</v>
      </c>
      <c r="D693" s="115">
        <v>45838</v>
      </c>
      <c r="E693" s="118" t="s">
        <v>1044</v>
      </c>
      <c r="F693" s="110" t="s">
        <v>16</v>
      </c>
      <c r="G693" s="110">
        <v>687</v>
      </c>
      <c r="H693" s="119">
        <v>50</v>
      </c>
      <c r="I693" s="179">
        <v>2229.79</v>
      </c>
      <c r="J693" s="174">
        <f t="shared" si="10"/>
        <v>111489.5</v>
      </c>
    </row>
    <row r="694" spans="2:10" ht="18.75" x14ac:dyDescent="0.3">
      <c r="B694" s="117" t="s">
        <v>574</v>
      </c>
      <c r="C694" s="114" t="s">
        <v>1045</v>
      </c>
      <c r="D694" s="115">
        <v>45838</v>
      </c>
      <c r="E694" s="118" t="s">
        <v>1046</v>
      </c>
      <c r="F694" s="110" t="s">
        <v>16</v>
      </c>
      <c r="G694" s="110">
        <v>688</v>
      </c>
      <c r="H694" s="119">
        <v>23</v>
      </c>
      <c r="I694" s="179">
        <v>5522.4</v>
      </c>
      <c r="J694" s="174">
        <f t="shared" si="10"/>
        <v>127015.2</v>
      </c>
    </row>
    <row r="695" spans="2:10" ht="18.75" x14ac:dyDescent="0.3">
      <c r="B695" s="117" t="s">
        <v>574</v>
      </c>
      <c r="C695" s="114" t="s">
        <v>1047</v>
      </c>
      <c r="D695" s="115">
        <v>45838</v>
      </c>
      <c r="E695" s="118" t="s">
        <v>1048</v>
      </c>
      <c r="F695" s="110" t="s">
        <v>16</v>
      </c>
      <c r="G695" s="110">
        <v>689</v>
      </c>
      <c r="H695" s="119">
        <v>15</v>
      </c>
      <c r="I695" s="179">
        <v>1239</v>
      </c>
      <c r="J695" s="174">
        <f t="shared" si="10"/>
        <v>18585</v>
      </c>
    </row>
    <row r="696" spans="2:10" ht="18.75" x14ac:dyDescent="0.3">
      <c r="B696" s="117" t="s">
        <v>574</v>
      </c>
      <c r="C696" s="114" t="s">
        <v>135</v>
      </c>
      <c r="D696" s="115">
        <v>45838</v>
      </c>
      <c r="E696" s="118" t="s">
        <v>1049</v>
      </c>
      <c r="F696" s="110" t="s">
        <v>16</v>
      </c>
      <c r="G696" s="110">
        <v>690</v>
      </c>
      <c r="H696" s="119">
        <v>36</v>
      </c>
      <c r="I696" s="179">
        <v>1239</v>
      </c>
      <c r="J696" s="174">
        <f t="shared" si="10"/>
        <v>44604</v>
      </c>
    </row>
    <row r="697" spans="2:10" ht="18.75" x14ac:dyDescent="0.3">
      <c r="B697" s="117" t="s">
        <v>574</v>
      </c>
      <c r="C697" s="114" t="s">
        <v>635</v>
      </c>
      <c r="D697" s="115">
        <v>45838</v>
      </c>
      <c r="E697" s="118" t="s">
        <v>1050</v>
      </c>
      <c r="F697" s="110" t="s">
        <v>16</v>
      </c>
      <c r="G697" s="110">
        <v>691</v>
      </c>
      <c r="H697" s="119">
        <v>324</v>
      </c>
      <c r="I697" s="179">
        <v>349.99</v>
      </c>
      <c r="J697" s="174">
        <f t="shared" si="10"/>
        <v>113396.76000000001</v>
      </c>
    </row>
    <row r="698" spans="2:10" ht="18.75" x14ac:dyDescent="0.3">
      <c r="B698" s="117" t="s">
        <v>574</v>
      </c>
      <c r="C698" s="114" t="s">
        <v>135</v>
      </c>
      <c r="D698" s="115">
        <v>45838</v>
      </c>
      <c r="E698" s="118" t="s">
        <v>1051</v>
      </c>
      <c r="F698" s="110" t="s">
        <v>16</v>
      </c>
      <c r="G698" s="110">
        <v>692</v>
      </c>
      <c r="H698" s="119">
        <v>216</v>
      </c>
      <c r="I698" s="179">
        <v>592.36</v>
      </c>
      <c r="J698" s="174">
        <f t="shared" si="10"/>
        <v>127949.76000000001</v>
      </c>
    </row>
    <row r="699" spans="2:10" ht="18.75" x14ac:dyDescent="0.3">
      <c r="B699" s="117" t="s">
        <v>11</v>
      </c>
      <c r="C699" s="114" t="s">
        <v>1052</v>
      </c>
      <c r="D699" s="115">
        <v>45838</v>
      </c>
      <c r="E699" s="118" t="s">
        <v>1053</v>
      </c>
      <c r="F699" s="110" t="s">
        <v>16</v>
      </c>
      <c r="G699" s="110">
        <v>693</v>
      </c>
      <c r="H699" s="119">
        <v>25</v>
      </c>
      <c r="I699" s="179">
        <v>601.79999999999995</v>
      </c>
      <c r="J699" s="174">
        <f t="shared" si="10"/>
        <v>15044.999999999998</v>
      </c>
    </row>
    <row r="700" spans="2:10" ht="18.75" x14ac:dyDescent="0.3">
      <c r="B700" s="117" t="s">
        <v>11</v>
      </c>
      <c r="C700" s="114" t="s">
        <v>1054</v>
      </c>
      <c r="D700" s="115">
        <v>45838</v>
      </c>
      <c r="E700" s="118" t="s">
        <v>1055</v>
      </c>
      <c r="F700" s="110" t="s">
        <v>16</v>
      </c>
      <c r="G700" s="110">
        <v>694</v>
      </c>
      <c r="H700" s="119">
        <v>1225</v>
      </c>
      <c r="I700" s="179">
        <v>194.7</v>
      </c>
      <c r="J700" s="174">
        <f t="shared" si="10"/>
        <v>238507.5</v>
      </c>
    </row>
    <row r="701" spans="2:10" ht="18.75" x14ac:dyDescent="0.3">
      <c r="B701" s="117" t="s">
        <v>11</v>
      </c>
      <c r="C701" s="114" t="s">
        <v>1054</v>
      </c>
      <c r="D701" s="115">
        <v>45838</v>
      </c>
      <c r="E701" s="118" t="s">
        <v>1056</v>
      </c>
      <c r="F701" s="110" t="s">
        <v>16</v>
      </c>
      <c r="G701" s="110">
        <v>695</v>
      </c>
      <c r="H701" s="119">
        <v>822</v>
      </c>
      <c r="I701" s="179">
        <v>27.65</v>
      </c>
      <c r="J701" s="174">
        <f t="shared" si="10"/>
        <v>22728.3</v>
      </c>
    </row>
    <row r="702" spans="2:10" ht="18.75" x14ac:dyDescent="0.3">
      <c r="B702" s="117" t="s">
        <v>208</v>
      </c>
      <c r="C702" s="114" t="s">
        <v>135</v>
      </c>
      <c r="D702" s="115">
        <v>45838</v>
      </c>
      <c r="E702" s="118" t="s">
        <v>1057</v>
      </c>
      <c r="F702" s="110" t="s">
        <v>16</v>
      </c>
      <c r="G702" s="110">
        <v>696</v>
      </c>
      <c r="H702" s="119">
        <v>75</v>
      </c>
      <c r="I702" s="179">
        <v>184.08</v>
      </c>
      <c r="J702" s="174">
        <f t="shared" si="10"/>
        <v>13806.000000000002</v>
      </c>
    </row>
    <row r="703" spans="2:10" ht="18.75" x14ac:dyDescent="0.3">
      <c r="B703" s="117" t="s">
        <v>11</v>
      </c>
      <c r="C703" s="114" t="s">
        <v>135</v>
      </c>
      <c r="D703" s="115">
        <v>45838</v>
      </c>
      <c r="E703" s="118" t="s">
        <v>1058</v>
      </c>
      <c r="F703" s="110" t="s">
        <v>16</v>
      </c>
      <c r="G703" s="110">
        <v>697</v>
      </c>
      <c r="H703" s="119">
        <v>294</v>
      </c>
      <c r="I703" s="179">
        <v>162.25</v>
      </c>
      <c r="J703" s="174">
        <f t="shared" si="10"/>
        <v>47701.5</v>
      </c>
    </row>
    <row r="704" spans="2:10" ht="18.75" x14ac:dyDescent="0.3">
      <c r="B704" s="117" t="s">
        <v>11</v>
      </c>
      <c r="C704" s="114" t="s">
        <v>135</v>
      </c>
      <c r="D704" s="115">
        <v>45838</v>
      </c>
      <c r="E704" s="118" t="s">
        <v>1059</v>
      </c>
      <c r="F704" s="110" t="s">
        <v>16</v>
      </c>
      <c r="G704" s="110">
        <v>698</v>
      </c>
      <c r="H704" s="119">
        <v>250</v>
      </c>
      <c r="I704" s="179">
        <v>5.9</v>
      </c>
      <c r="J704" s="174">
        <f t="shared" si="10"/>
        <v>1475</v>
      </c>
    </row>
    <row r="705" spans="2:10" ht="18.75" x14ac:dyDescent="0.3">
      <c r="B705" s="117" t="s">
        <v>153</v>
      </c>
      <c r="C705" s="114" t="s">
        <v>135</v>
      </c>
      <c r="D705" s="115">
        <v>45838</v>
      </c>
      <c r="E705" s="118" t="s">
        <v>1060</v>
      </c>
      <c r="F705" s="110" t="s">
        <v>16</v>
      </c>
      <c r="G705" s="110">
        <v>699</v>
      </c>
      <c r="H705" s="119">
        <v>120</v>
      </c>
      <c r="I705" s="179">
        <v>186.46</v>
      </c>
      <c r="J705" s="174">
        <f t="shared" si="10"/>
        <v>22375.200000000001</v>
      </c>
    </row>
    <row r="706" spans="2:10" ht="18.75" x14ac:dyDescent="0.3">
      <c r="B706" s="117" t="s">
        <v>61</v>
      </c>
      <c r="C706" s="115">
        <v>45209</v>
      </c>
      <c r="D706" s="115">
        <v>45838</v>
      </c>
      <c r="E706" s="118" t="s">
        <v>1061</v>
      </c>
      <c r="F706" s="110" t="s">
        <v>16</v>
      </c>
      <c r="G706" s="110">
        <v>700</v>
      </c>
      <c r="H706" s="119">
        <v>28</v>
      </c>
      <c r="I706" s="179">
        <v>15</v>
      </c>
      <c r="J706" s="174">
        <f t="shared" si="10"/>
        <v>420</v>
      </c>
    </row>
    <row r="707" spans="2:10" ht="18.75" x14ac:dyDescent="0.3">
      <c r="B707" s="117" t="s">
        <v>61</v>
      </c>
      <c r="C707" s="114" t="s">
        <v>862</v>
      </c>
      <c r="D707" s="115">
        <v>45838</v>
      </c>
      <c r="E707" s="118" t="s">
        <v>1062</v>
      </c>
      <c r="F707" s="110" t="s">
        <v>16</v>
      </c>
      <c r="G707" s="110">
        <v>701</v>
      </c>
      <c r="H707" s="119">
        <v>6</v>
      </c>
      <c r="I707" s="179">
        <v>25</v>
      </c>
      <c r="J707" s="174">
        <f t="shared" si="10"/>
        <v>150</v>
      </c>
    </row>
    <row r="708" spans="2:10" ht="18.75" x14ac:dyDescent="0.3">
      <c r="B708" s="117" t="s">
        <v>61</v>
      </c>
      <c r="C708" s="114" t="s">
        <v>236</v>
      </c>
      <c r="D708" s="115">
        <v>45838</v>
      </c>
      <c r="E708" s="118" t="s">
        <v>1063</v>
      </c>
      <c r="F708" s="110" t="s">
        <v>16</v>
      </c>
      <c r="G708" s="110">
        <v>702</v>
      </c>
      <c r="H708" s="119">
        <v>71</v>
      </c>
      <c r="I708" s="179">
        <v>15</v>
      </c>
      <c r="J708" s="174">
        <f t="shared" si="10"/>
        <v>1065</v>
      </c>
    </row>
    <row r="709" spans="2:10" ht="18.75" x14ac:dyDescent="0.3">
      <c r="B709" s="117" t="s">
        <v>61</v>
      </c>
      <c r="C709" s="114" t="s">
        <v>1064</v>
      </c>
      <c r="D709" s="115">
        <v>45838</v>
      </c>
      <c r="E709" s="118" t="s">
        <v>1065</v>
      </c>
      <c r="F709" s="110" t="s">
        <v>16</v>
      </c>
      <c r="G709" s="110">
        <v>703</v>
      </c>
      <c r="H709" s="119">
        <v>182</v>
      </c>
      <c r="I709" s="179">
        <v>30</v>
      </c>
      <c r="J709" s="174">
        <f t="shared" si="10"/>
        <v>5460</v>
      </c>
    </row>
    <row r="710" spans="2:10" ht="18.75" x14ac:dyDescent="0.3">
      <c r="B710" s="117" t="s">
        <v>61</v>
      </c>
      <c r="C710" s="121" t="s">
        <v>525</v>
      </c>
      <c r="D710" s="122">
        <v>45838</v>
      </c>
      <c r="E710" s="123" t="s">
        <v>1066</v>
      </c>
      <c r="F710" s="110" t="s">
        <v>16</v>
      </c>
      <c r="G710" s="110">
        <v>704</v>
      </c>
      <c r="H710" s="119">
        <v>11</v>
      </c>
      <c r="I710" s="179">
        <v>50</v>
      </c>
      <c r="J710" s="174">
        <f t="shared" si="10"/>
        <v>550</v>
      </c>
    </row>
    <row r="711" spans="2:10" ht="18.75" x14ac:dyDescent="0.3">
      <c r="B711" s="117" t="s">
        <v>399</v>
      </c>
      <c r="C711" s="122">
        <v>45209</v>
      </c>
      <c r="D711" s="122">
        <v>45838</v>
      </c>
      <c r="E711" s="123" t="s">
        <v>1067</v>
      </c>
      <c r="F711" s="110" t="s">
        <v>16</v>
      </c>
      <c r="G711" s="110">
        <v>705</v>
      </c>
      <c r="H711" s="119">
        <v>8</v>
      </c>
      <c r="I711" s="179">
        <v>76.7</v>
      </c>
      <c r="J711" s="174">
        <f t="shared" si="10"/>
        <v>613.6</v>
      </c>
    </row>
    <row r="712" spans="2:10" ht="18.75" x14ac:dyDescent="0.3">
      <c r="B712" s="117" t="s">
        <v>132</v>
      </c>
      <c r="C712" s="121" t="s">
        <v>862</v>
      </c>
      <c r="D712" s="122">
        <v>45838</v>
      </c>
      <c r="E712" s="123" t="s">
        <v>1068</v>
      </c>
      <c r="F712" s="110" t="s">
        <v>16</v>
      </c>
      <c r="G712" s="110">
        <v>706</v>
      </c>
      <c r="H712" s="119">
        <v>1</v>
      </c>
      <c r="I712" s="179">
        <v>297.74</v>
      </c>
      <c r="J712" s="174">
        <f t="shared" ref="J712:J775" si="11">SUM(H712*I712)</f>
        <v>297.74</v>
      </c>
    </row>
    <row r="713" spans="2:10" ht="18.75" x14ac:dyDescent="0.3">
      <c r="B713" s="117" t="s">
        <v>153</v>
      </c>
      <c r="C713" s="122">
        <v>45209</v>
      </c>
      <c r="D713" s="122">
        <v>45838</v>
      </c>
      <c r="E713" s="123" t="s">
        <v>1069</v>
      </c>
      <c r="F713" s="110" t="s">
        <v>16</v>
      </c>
      <c r="G713" s="110">
        <v>707</v>
      </c>
      <c r="H713" s="119">
        <v>1</v>
      </c>
      <c r="I713" s="179">
        <v>2950</v>
      </c>
      <c r="J713" s="174">
        <f t="shared" si="11"/>
        <v>2950</v>
      </c>
    </row>
    <row r="714" spans="2:10" ht="18.75" x14ac:dyDescent="0.3">
      <c r="B714" s="117" t="s">
        <v>153</v>
      </c>
      <c r="C714" s="122">
        <v>45209</v>
      </c>
      <c r="D714" s="122">
        <v>45838</v>
      </c>
      <c r="E714" s="123" t="s">
        <v>1070</v>
      </c>
      <c r="F714" s="110" t="s">
        <v>16</v>
      </c>
      <c r="G714" s="110">
        <v>708</v>
      </c>
      <c r="H714" s="119">
        <v>8</v>
      </c>
      <c r="I714" s="179">
        <v>242.22</v>
      </c>
      <c r="J714" s="174">
        <f t="shared" si="11"/>
        <v>1937.76</v>
      </c>
    </row>
    <row r="715" spans="2:10" ht="18.75" x14ac:dyDescent="0.3">
      <c r="B715" s="117" t="s">
        <v>32</v>
      </c>
      <c r="C715" s="122">
        <v>45209</v>
      </c>
      <c r="D715" s="122">
        <v>45838</v>
      </c>
      <c r="E715" s="123" t="s">
        <v>1071</v>
      </c>
      <c r="F715" s="110" t="s">
        <v>16</v>
      </c>
      <c r="G715" s="110">
        <v>709</v>
      </c>
      <c r="H715" s="119">
        <v>138</v>
      </c>
      <c r="I715" s="179">
        <v>342.2</v>
      </c>
      <c r="J715" s="174">
        <f t="shared" si="11"/>
        <v>47223.6</v>
      </c>
    </row>
    <row r="716" spans="2:10" ht="18.75" x14ac:dyDescent="0.3">
      <c r="B716" s="117" t="s">
        <v>153</v>
      </c>
      <c r="C716" s="122">
        <v>45209</v>
      </c>
      <c r="D716" s="122">
        <v>45838</v>
      </c>
      <c r="E716" s="123" t="s">
        <v>1072</v>
      </c>
      <c r="F716" s="110" t="s">
        <v>16</v>
      </c>
      <c r="G716" s="110">
        <v>710</v>
      </c>
      <c r="H716" s="119">
        <v>4</v>
      </c>
      <c r="I716" s="179">
        <v>28070</v>
      </c>
      <c r="J716" s="174">
        <f t="shared" si="11"/>
        <v>112280</v>
      </c>
    </row>
    <row r="717" spans="2:10" ht="18.75" x14ac:dyDescent="0.3">
      <c r="B717" s="117" t="s">
        <v>21</v>
      </c>
      <c r="C717" s="114" t="s">
        <v>135</v>
      </c>
      <c r="D717" s="115">
        <v>45838</v>
      </c>
      <c r="E717" s="118" t="s">
        <v>1073</v>
      </c>
      <c r="F717" s="110" t="s">
        <v>16</v>
      </c>
      <c r="G717" s="110">
        <v>711</v>
      </c>
      <c r="H717" s="119">
        <v>6</v>
      </c>
      <c r="I717" s="179">
        <v>995.25</v>
      </c>
      <c r="J717" s="174">
        <f t="shared" si="11"/>
        <v>5971.5</v>
      </c>
    </row>
    <row r="718" spans="2:10" ht="18.75" x14ac:dyDescent="0.3">
      <c r="B718" s="117" t="s">
        <v>21</v>
      </c>
      <c r="C718" s="114" t="s">
        <v>231</v>
      </c>
      <c r="D718" s="115">
        <v>45838</v>
      </c>
      <c r="E718" s="118" t="s">
        <v>1074</v>
      </c>
      <c r="F718" s="110" t="s">
        <v>16</v>
      </c>
      <c r="G718" s="110">
        <v>712</v>
      </c>
      <c r="H718" s="119">
        <v>14</v>
      </c>
      <c r="I718" s="179">
        <v>1213.04</v>
      </c>
      <c r="J718" s="174">
        <f t="shared" si="11"/>
        <v>16982.559999999998</v>
      </c>
    </row>
    <row r="719" spans="2:10" ht="18.75" x14ac:dyDescent="0.3">
      <c r="B719" s="117" t="s">
        <v>153</v>
      </c>
      <c r="C719" s="114" t="s">
        <v>231</v>
      </c>
      <c r="D719" s="115">
        <v>45838</v>
      </c>
      <c r="E719" s="118" t="s">
        <v>1075</v>
      </c>
      <c r="F719" s="110" t="s">
        <v>16</v>
      </c>
      <c r="G719" s="110">
        <v>713</v>
      </c>
      <c r="H719" s="119">
        <v>23</v>
      </c>
      <c r="I719" s="179">
        <v>1884.36</v>
      </c>
      <c r="J719" s="174">
        <f t="shared" si="11"/>
        <v>43340.28</v>
      </c>
    </row>
    <row r="720" spans="2:10" ht="18.75" x14ac:dyDescent="0.3">
      <c r="B720" s="117" t="s">
        <v>208</v>
      </c>
      <c r="C720" s="114" t="s">
        <v>231</v>
      </c>
      <c r="D720" s="115">
        <v>45838</v>
      </c>
      <c r="E720" s="118" t="s">
        <v>1076</v>
      </c>
      <c r="F720" s="110" t="s">
        <v>16</v>
      </c>
      <c r="G720" s="110">
        <v>714</v>
      </c>
      <c r="H720" s="119">
        <v>52</v>
      </c>
      <c r="I720" s="179">
        <v>454.3</v>
      </c>
      <c r="J720" s="174">
        <f t="shared" si="11"/>
        <v>23623.600000000002</v>
      </c>
    </row>
    <row r="721" spans="2:10" ht="18.75" x14ac:dyDescent="0.3">
      <c r="B721" s="117" t="s">
        <v>277</v>
      </c>
      <c r="C721" s="114" t="s">
        <v>231</v>
      </c>
      <c r="D721" s="115">
        <v>45838</v>
      </c>
      <c r="E721" s="118" t="s">
        <v>1077</v>
      </c>
      <c r="F721" s="110" t="s">
        <v>16</v>
      </c>
      <c r="G721" s="110">
        <v>715</v>
      </c>
      <c r="H721" s="119">
        <v>7</v>
      </c>
      <c r="I721" s="179">
        <v>1465.1</v>
      </c>
      <c r="J721" s="174">
        <f t="shared" si="11"/>
        <v>10255.699999999999</v>
      </c>
    </row>
    <row r="722" spans="2:10" ht="18.75" x14ac:dyDescent="0.3">
      <c r="B722" s="117" t="s">
        <v>277</v>
      </c>
      <c r="C722" s="114" t="s">
        <v>231</v>
      </c>
      <c r="D722" s="115">
        <v>45838</v>
      </c>
      <c r="E722" s="118" t="s">
        <v>1078</v>
      </c>
      <c r="F722" s="110" t="s">
        <v>16</v>
      </c>
      <c r="G722" s="110">
        <v>716</v>
      </c>
      <c r="H722" s="119">
        <v>5</v>
      </c>
      <c r="I722" s="179">
        <v>1711</v>
      </c>
      <c r="J722" s="174">
        <f t="shared" si="11"/>
        <v>8555</v>
      </c>
    </row>
    <row r="723" spans="2:10" ht="18.75" x14ac:dyDescent="0.3">
      <c r="B723" s="117" t="s">
        <v>277</v>
      </c>
      <c r="C723" s="114" t="s">
        <v>1079</v>
      </c>
      <c r="D723" s="115">
        <v>45838</v>
      </c>
      <c r="E723" s="118" t="s">
        <v>1080</v>
      </c>
      <c r="F723" s="110" t="s">
        <v>16</v>
      </c>
      <c r="G723" s="110">
        <v>717</v>
      </c>
      <c r="H723" s="119">
        <v>23</v>
      </c>
      <c r="I723" s="179">
        <v>1125</v>
      </c>
      <c r="J723" s="174">
        <f t="shared" si="11"/>
        <v>25875</v>
      </c>
    </row>
    <row r="724" spans="2:10" ht="18.75" x14ac:dyDescent="0.3">
      <c r="B724" s="117" t="s">
        <v>153</v>
      </c>
      <c r="C724" s="114" t="s">
        <v>312</v>
      </c>
      <c r="D724" s="115">
        <v>45838</v>
      </c>
      <c r="E724" s="118" t="s">
        <v>1081</v>
      </c>
      <c r="F724" s="110" t="s">
        <v>16</v>
      </c>
      <c r="G724" s="110">
        <v>718</v>
      </c>
      <c r="H724" s="119">
        <v>10</v>
      </c>
      <c r="I724" s="179">
        <v>1419.36</v>
      </c>
      <c r="J724" s="174">
        <f t="shared" si="11"/>
        <v>14193.599999999999</v>
      </c>
    </row>
    <row r="725" spans="2:10" ht="18.75" x14ac:dyDescent="0.3">
      <c r="B725" s="117" t="s">
        <v>58</v>
      </c>
      <c r="C725" s="114" t="s">
        <v>33</v>
      </c>
      <c r="D725" s="115">
        <v>45838</v>
      </c>
      <c r="E725" s="118" t="s">
        <v>1082</v>
      </c>
      <c r="F725" s="110" t="s">
        <v>16</v>
      </c>
      <c r="G725" s="110">
        <v>719</v>
      </c>
      <c r="H725" s="119">
        <v>18</v>
      </c>
      <c r="I725" s="179">
        <v>697.1</v>
      </c>
      <c r="J725" s="174">
        <f t="shared" si="11"/>
        <v>12547.800000000001</v>
      </c>
    </row>
    <row r="726" spans="2:10" ht="18.75" x14ac:dyDescent="0.3">
      <c r="B726" s="117" t="s">
        <v>58</v>
      </c>
      <c r="C726" s="114" t="s">
        <v>33</v>
      </c>
      <c r="D726" s="115">
        <v>45838</v>
      </c>
      <c r="E726" s="118" t="s">
        <v>1083</v>
      </c>
      <c r="F726" s="110" t="s">
        <v>16</v>
      </c>
      <c r="G726" s="110">
        <v>720</v>
      </c>
      <c r="H726" s="119">
        <v>4</v>
      </c>
      <c r="I726" s="179">
        <v>682.61</v>
      </c>
      <c r="J726" s="174">
        <f t="shared" si="11"/>
        <v>2730.44</v>
      </c>
    </row>
    <row r="727" spans="2:10" ht="18.75" x14ac:dyDescent="0.3">
      <c r="B727" s="117" t="s">
        <v>61</v>
      </c>
      <c r="C727" s="114" t="s">
        <v>33</v>
      </c>
      <c r="D727" s="115">
        <v>45838</v>
      </c>
      <c r="E727" s="118" t="s">
        <v>1084</v>
      </c>
      <c r="F727" s="110" t="s">
        <v>16</v>
      </c>
      <c r="G727" s="110">
        <v>721</v>
      </c>
      <c r="H727" s="119">
        <v>9</v>
      </c>
      <c r="I727" s="179">
        <v>2694</v>
      </c>
      <c r="J727" s="174">
        <f t="shared" si="11"/>
        <v>24246</v>
      </c>
    </row>
    <row r="728" spans="2:10" ht="18.75" x14ac:dyDescent="0.3">
      <c r="B728" s="117" t="s">
        <v>61</v>
      </c>
      <c r="C728" s="114" t="s">
        <v>545</v>
      </c>
      <c r="D728" s="115">
        <v>45838</v>
      </c>
      <c r="E728" s="118" t="s">
        <v>1085</v>
      </c>
      <c r="F728" s="110" t="s">
        <v>16</v>
      </c>
      <c r="G728" s="110">
        <v>722</v>
      </c>
      <c r="H728" s="119">
        <v>8</v>
      </c>
      <c r="I728" s="179">
        <v>2596</v>
      </c>
      <c r="J728" s="174">
        <f t="shared" si="11"/>
        <v>20768</v>
      </c>
    </row>
    <row r="729" spans="2:10" ht="18.75" x14ac:dyDescent="0.3">
      <c r="B729" s="117" t="s">
        <v>61</v>
      </c>
      <c r="C729" s="114" t="s">
        <v>1086</v>
      </c>
      <c r="D729" s="115">
        <v>45838</v>
      </c>
      <c r="E729" s="118" t="s">
        <v>1087</v>
      </c>
      <c r="F729" s="110" t="s">
        <v>16</v>
      </c>
      <c r="G729" s="110">
        <v>723</v>
      </c>
      <c r="H729" s="119">
        <v>1</v>
      </c>
      <c r="I729" s="179">
        <v>2773</v>
      </c>
      <c r="J729" s="174">
        <f t="shared" si="11"/>
        <v>2773</v>
      </c>
    </row>
    <row r="730" spans="2:10" ht="18.75" x14ac:dyDescent="0.3">
      <c r="B730" s="117" t="s">
        <v>153</v>
      </c>
      <c r="C730" s="114" t="s">
        <v>41</v>
      </c>
      <c r="D730" s="115">
        <v>45838</v>
      </c>
      <c r="E730" s="118" t="s">
        <v>1088</v>
      </c>
      <c r="F730" s="110" t="s">
        <v>16</v>
      </c>
      <c r="G730" s="110">
        <v>724</v>
      </c>
      <c r="H730" s="119">
        <v>7</v>
      </c>
      <c r="I730" s="179">
        <v>41.3</v>
      </c>
      <c r="J730" s="174">
        <f t="shared" si="11"/>
        <v>289.09999999999997</v>
      </c>
    </row>
    <row r="731" spans="2:10" ht="18.75" x14ac:dyDescent="0.3">
      <c r="B731" s="117" t="s">
        <v>126</v>
      </c>
      <c r="C731" s="114" t="s">
        <v>312</v>
      </c>
      <c r="D731" s="115">
        <v>45838</v>
      </c>
      <c r="E731" s="118" t="s">
        <v>1089</v>
      </c>
      <c r="F731" s="110" t="s">
        <v>16</v>
      </c>
      <c r="G731" s="110">
        <v>725</v>
      </c>
      <c r="H731" s="119">
        <v>44</v>
      </c>
      <c r="I731" s="179">
        <v>9845</v>
      </c>
      <c r="J731" s="174">
        <f t="shared" si="11"/>
        <v>433180</v>
      </c>
    </row>
    <row r="732" spans="2:10" ht="18.75" x14ac:dyDescent="0.3">
      <c r="B732" s="117" t="s">
        <v>126</v>
      </c>
      <c r="C732" s="114" t="s">
        <v>862</v>
      </c>
      <c r="D732" s="115">
        <v>45838</v>
      </c>
      <c r="E732" s="118" t="s">
        <v>1090</v>
      </c>
      <c r="F732" s="110" t="s">
        <v>16</v>
      </c>
      <c r="G732" s="110">
        <v>726</v>
      </c>
      <c r="H732" s="119">
        <v>2</v>
      </c>
      <c r="I732" s="179">
        <v>784.32</v>
      </c>
      <c r="J732" s="174">
        <f t="shared" si="11"/>
        <v>1568.64</v>
      </c>
    </row>
    <row r="733" spans="2:10" ht="18.75" x14ac:dyDescent="0.3">
      <c r="B733" s="117" t="s">
        <v>126</v>
      </c>
      <c r="C733" s="114" t="s">
        <v>1091</v>
      </c>
      <c r="D733" s="115">
        <v>45838</v>
      </c>
      <c r="E733" s="118" t="s">
        <v>1092</v>
      </c>
      <c r="F733" s="110" t="s">
        <v>16</v>
      </c>
      <c r="G733" s="110">
        <v>727</v>
      </c>
      <c r="H733" s="119">
        <v>10</v>
      </c>
      <c r="I733" s="179">
        <v>1203.69</v>
      </c>
      <c r="J733" s="174">
        <f t="shared" si="11"/>
        <v>12036.900000000001</v>
      </c>
    </row>
    <row r="734" spans="2:10" ht="18.75" x14ac:dyDescent="0.3">
      <c r="B734" s="117" t="s">
        <v>126</v>
      </c>
      <c r="C734" s="114" t="s">
        <v>1093</v>
      </c>
      <c r="D734" s="115">
        <v>45838</v>
      </c>
      <c r="E734" s="118" t="s">
        <v>1094</v>
      </c>
      <c r="F734" s="110" t="s">
        <v>16</v>
      </c>
      <c r="G734" s="110">
        <v>728</v>
      </c>
      <c r="H734" s="119">
        <v>4</v>
      </c>
      <c r="I734" s="179">
        <v>8975</v>
      </c>
      <c r="J734" s="174">
        <f t="shared" si="11"/>
        <v>35900</v>
      </c>
    </row>
    <row r="735" spans="2:10" ht="18.75" x14ac:dyDescent="0.3">
      <c r="B735" s="117" t="s">
        <v>126</v>
      </c>
      <c r="C735" s="114" t="s">
        <v>421</v>
      </c>
      <c r="D735" s="115">
        <v>45838</v>
      </c>
      <c r="E735" s="118" t="s">
        <v>1095</v>
      </c>
      <c r="F735" s="110" t="s">
        <v>16</v>
      </c>
      <c r="G735" s="110">
        <v>729</v>
      </c>
      <c r="H735" s="119">
        <v>7</v>
      </c>
      <c r="I735" s="179">
        <v>1995.24</v>
      </c>
      <c r="J735" s="174">
        <f t="shared" si="11"/>
        <v>13966.68</v>
      </c>
    </row>
    <row r="736" spans="2:10" ht="18.75" x14ac:dyDescent="0.3">
      <c r="B736" s="117" t="s">
        <v>126</v>
      </c>
      <c r="C736" s="114" t="s">
        <v>1096</v>
      </c>
      <c r="D736" s="115">
        <v>45838</v>
      </c>
      <c r="E736" s="118" t="s">
        <v>1097</v>
      </c>
      <c r="F736" s="110" t="s">
        <v>16</v>
      </c>
      <c r="G736" s="110">
        <v>730</v>
      </c>
      <c r="H736" s="119">
        <v>7</v>
      </c>
      <c r="I736" s="179">
        <v>1124</v>
      </c>
      <c r="J736" s="174">
        <f t="shared" si="11"/>
        <v>7868</v>
      </c>
    </row>
    <row r="737" spans="2:10" ht="18.75" x14ac:dyDescent="0.3">
      <c r="B737" s="117" t="s">
        <v>126</v>
      </c>
      <c r="C737" s="114" t="s">
        <v>450</v>
      </c>
      <c r="D737" s="115">
        <v>45838</v>
      </c>
      <c r="E737" s="118" t="s">
        <v>1098</v>
      </c>
      <c r="F737" s="110" t="s">
        <v>16</v>
      </c>
      <c r="G737" s="110">
        <v>731</v>
      </c>
      <c r="H737" s="119">
        <v>3</v>
      </c>
      <c r="I737" s="179">
        <v>1493.4</v>
      </c>
      <c r="J737" s="174">
        <f t="shared" si="11"/>
        <v>4480.2000000000007</v>
      </c>
    </row>
    <row r="738" spans="2:10" ht="18.75" x14ac:dyDescent="0.3">
      <c r="B738" s="117" t="s">
        <v>126</v>
      </c>
      <c r="C738" s="114" t="s">
        <v>421</v>
      </c>
      <c r="D738" s="115">
        <v>45838</v>
      </c>
      <c r="E738" s="118" t="s">
        <v>1099</v>
      </c>
      <c r="F738" s="110" t="s">
        <v>16</v>
      </c>
      <c r="G738" s="110">
        <v>732</v>
      </c>
      <c r="H738" s="119">
        <v>3</v>
      </c>
      <c r="I738" s="179">
        <v>1230.2</v>
      </c>
      <c r="J738" s="174">
        <f t="shared" si="11"/>
        <v>3690.6000000000004</v>
      </c>
    </row>
    <row r="739" spans="2:10" ht="18.75" x14ac:dyDescent="0.3">
      <c r="B739" s="117" t="s">
        <v>126</v>
      </c>
      <c r="C739" s="114" t="s">
        <v>421</v>
      </c>
      <c r="D739" s="115">
        <v>45838</v>
      </c>
      <c r="E739" s="118" t="s">
        <v>1100</v>
      </c>
      <c r="F739" s="110" t="s">
        <v>16</v>
      </c>
      <c r="G739" s="110">
        <v>733</v>
      </c>
      <c r="H739" s="119">
        <v>1</v>
      </c>
      <c r="I739" s="179">
        <v>978.25</v>
      </c>
      <c r="J739" s="174">
        <f t="shared" si="11"/>
        <v>978.25</v>
      </c>
    </row>
    <row r="740" spans="2:10" ht="18.75" x14ac:dyDescent="0.3">
      <c r="B740" s="117" t="s">
        <v>126</v>
      </c>
      <c r="C740" s="114" t="s">
        <v>1101</v>
      </c>
      <c r="D740" s="115">
        <v>45838</v>
      </c>
      <c r="E740" s="118" t="s">
        <v>1102</v>
      </c>
      <c r="F740" s="110" t="s">
        <v>16</v>
      </c>
      <c r="G740" s="110">
        <v>734</v>
      </c>
      <c r="H740" s="119">
        <v>8</v>
      </c>
      <c r="I740" s="179">
        <v>1495.75</v>
      </c>
      <c r="J740" s="174">
        <f t="shared" si="11"/>
        <v>11966</v>
      </c>
    </row>
    <row r="741" spans="2:10" ht="18.75" x14ac:dyDescent="0.3">
      <c r="B741" s="117" t="s">
        <v>126</v>
      </c>
      <c r="C741" s="114" t="s">
        <v>270</v>
      </c>
      <c r="D741" s="115">
        <v>45838</v>
      </c>
      <c r="E741" s="118" t="s">
        <v>1103</v>
      </c>
      <c r="F741" s="110" t="s">
        <v>16</v>
      </c>
      <c r="G741" s="110">
        <v>735</v>
      </c>
      <c r="H741" s="119">
        <v>1</v>
      </c>
      <c r="I741" s="179">
        <v>926</v>
      </c>
      <c r="J741" s="174">
        <f t="shared" si="11"/>
        <v>926</v>
      </c>
    </row>
    <row r="742" spans="2:10" ht="18.75" x14ac:dyDescent="0.3">
      <c r="B742" s="117" t="s">
        <v>126</v>
      </c>
      <c r="C742" s="114" t="s">
        <v>270</v>
      </c>
      <c r="D742" s="115">
        <v>45838</v>
      </c>
      <c r="E742" s="118" t="s">
        <v>1104</v>
      </c>
      <c r="F742" s="110" t="s">
        <v>16</v>
      </c>
      <c r="G742" s="110">
        <v>736</v>
      </c>
      <c r="H742" s="119">
        <v>2</v>
      </c>
      <c r="I742" s="179">
        <v>7855</v>
      </c>
      <c r="J742" s="174">
        <f t="shared" si="11"/>
        <v>15710</v>
      </c>
    </row>
    <row r="743" spans="2:10" ht="18.75" x14ac:dyDescent="0.3">
      <c r="B743" s="117" t="s">
        <v>126</v>
      </c>
      <c r="C743" s="114" t="s">
        <v>1105</v>
      </c>
      <c r="D743" s="115">
        <v>45838</v>
      </c>
      <c r="E743" s="118" t="s">
        <v>1106</v>
      </c>
      <c r="F743" s="110" t="s">
        <v>16</v>
      </c>
      <c r="G743" s="110">
        <v>737</v>
      </c>
      <c r="H743" s="119">
        <v>1</v>
      </c>
      <c r="I743" s="179">
        <v>1050.24</v>
      </c>
      <c r="J743" s="174">
        <f t="shared" si="11"/>
        <v>1050.24</v>
      </c>
    </row>
    <row r="744" spans="2:10" ht="18.75" x14ac:dyDescent="0.3">
      <c r="B744" s="117" t="s">
        <v>126</v>
      </c>
      <c r="C744" s="114" t="s">
        <v>1107</v>
      </c>
      <c r="D744" s="115">
        <v>45838</v>
      </c>
      <c r="E744" s="118" t="s">
        <v>1108</v>
      </c>
      <c r="F744" s="110" t="s">
        <v>16</v>
      </c>
      <c r="G744" s="110">
        <v>738</v>
      </c>
      <c r="H744" s="119">
        <v>11</v>
      </c>
      <c r="I744" s="179">
        <v>2357.2166000000002</v>
      </c>
      <c r="J744" s="174">
        <f t="shared" si="11"/>
        <v>25929.382600000001</v>
      </c>
    </row>
    <row r="745" spans="2:10" ht="18.75" x14ac:dyDescent="0.3">
      <c r="B745" s="117" t="s">
        <v>126</v>
      </c>
      <c r="C745" s="114" t="s">
        <v>270</v>
      </c>
      <c r="D745" s="115">
        <v>45838</v>
      </c>
      <c r="E745" s="118" t="s">
        <v>1109</v>
      </c>
      <c r="F745" s="110" t="s">
        <v>16</v>
      </c>
      <c r="G745" s="110">
        <v>739</v>
      </c>
      <c r="H745" s="119">
        <v>7</v>
      </c>
      <c r="I745" s="179">
        <v>1796.76</v>
      </c>
      <c r="J745" s="174">
        <f t="shared" si="11"/>
        <v>12577.32</v>
      </c>
    </row>
    <row r="746" spans="2:10" ht="18.75" x14ac:dyDescent="0.3">
      <c r="B746" s="120" t="s">
        <v>126</v>
      </c>
      <c r="C746" s="114" t="s">
        <v>1110</v>
      </c>
      <c r="D746" s="115">
        <v>45838</v>
      </c>
      <c r="E746" s="123" t="s">
        <v>1111</v>
      </c>
      <c r="F746" s="110" t="s">
        <v>16</v>
      </c>
      <c r="G746" s="110">
        <v>740</v>
      </c>
      <c r="H746" s="124">
        <v>1</v>
      </c>
      <c r="I746" s="179">
        <v>782.34</v>
      </c>
      <c r="J746" s="174">
        <f t="shared" si="11"/>
        <v>782.34</v>
      </c>
    </row>
    <row r="747" spans="2:10" ht="18.75" x14ac:dyDescent="0.3">
      <c r="B747" s="117" t="s">
        <v>126</v>
      </c>
      <c r="C747" s="114" t="s">
        <v>450</v>
      </c>
      <c r="D747" s="115">
        <v>45838</v>
      </c>
      <c r="E747" s="118" t="s">
        <v>1112</v>
      </c>
      <c r="F747" s="110" t="s">
        <v>16</v>
      </c>
      <c r="G747" s="110">
        <v>741</v>
      </c>
      <c r="H747" s="119">
        <v>6</v>
      </c>
      <c r="I747" s="179">
        <v>1796.7665999999999</v>
      </c>
      <c r="J747" s="174">
        <f t="shared" si="11"/>
        <v>10780.5996</v>
      </c>
    </row>
    <row r="748" spans="2:10" ht="18.75" x14ac:dyDescent="0.3">
      <c r="B748" s="117" t="s">
        <v>126</v>
      </c>
      <c r="C748" s="114" t="s">
        <v>450</v>
      </c>
      <c r="D748" s="115">
        <v>45838</v>
      </c>
      <c r="E748" s="118" t="s">
        <v>1113</v>
      </c>
      <c r="F748" s="110" t="s">
        <v>16</v>
      </c>
      <c r="G748" s="110">
        <v>742</v>
      </c>
      <c r="H748" s="119">
        <v>9</v>
      </c>
      <c r="I748" s="179">
        <v>1315.4332999999999</v>
      </c>
      <c r="J748" s="174">
        <f t="shared" si="11"/>
        <v>11838.8997</v>
      </c>
    </row>
    <row r="749" spans="2:10" ht="18.75" x14ac:dyDescent="0.3">
      <c r="B749" s="117" t="s">
        <v>126</v>
      </c>
      <c r="C749" s="114" t="s">
        <v>450</v>
      </c>
      <c r="D749" s="115">
        <v>45838</v>
      </c>
      <c r="E749" s="118" t="s">
        <v>1114</v>
      </c>
      <c r="F749" s="110" t="s">
        <v>16</v>
      </c>
      <c r="G749" s="110">
        <v>743</v>
      </c>
      <c r="H749" s="119">
        <v>6</v>
      </c>
      <c r="I749" s="179">
        <v>3296.8165999999997</v>
      </c>
      <c r="J749" s="174">
        <f t="shared" si="11"/>
        <v>19780.899599999997</v>
      </c>
    </row>
    <row r="750" spans="2:10" ht="18.75" x14ac:dyDescent="0.3">
      <c r="B750" s="117" t="s">
        <v>126</v>
      </c>
      <c r="C750" s="114" t="s">
        <v>450</v>
      </c>
      <c r="D750" s="115">
        <v>45838</v>
      </c>
      <c r="E750" s="118" t="s">
        <v>1115</v>
      </c>
      <c r="F750" s="110" t="s">
        <v>16</v>
      </c>
      <c r="G750" s="110">
        <v>744</v>
      </c>
      <c r="H750" s="119">
        <v>6</v>
      </c>
      <c r="I750" s="179">
        <v>659.35</v>
      </c>
      <c r="J750" s="174">
        <f t="shared" si="11"/>
        <v>3956.1000000000004</v>
      </c>
    </row>
    <row r="751" spans="2:10" ht="18.75" x14ac:dyDescent="0.3">
      <c r="B751" s="117" t="s">
        <v>126</v>
      </c>
      <c r="C751" s="114" t="s">
        <v>450</v>
      </c>
      <c r="D751" s="115">
        <v>45838</v>
      </c>
      <c r="E751" s="118" t="s">
        <v>1116</v>
      </c>
      <c r="F751" s="110" t="s">
        <v>16</v>
      </c>
      <c r="G751" s="110">
        <v>745</v>
      </c>
      <c r="H751" s="119">
        <v>5</v>
      </c>
      <c r="I751" s="179">
        <v>8729.98</v>
      </c>
      <c r="J751" s="174">
        <f t="shared" si="11"/>
        <v>43649.899999999994</v>
      </c>
    </row>
    <row r="752" spans="2:10" ht="18.75" x14ac:dyDescent="0.3">
      <c r="B752" s="117" t="s">
        <v>126</v>
      </c>
      <c r="C752" s="114" t="s">
        <v>450</v>
      </c>
      <c r="D752" s="115">
        <v>45838</v>
      </c>
      <c r="E752" s="118" t="s">
        <v>1118</v>
      </c>
      <c r="F752" s="110" t="s">
        <v>16</v>
      </c>
      <c r="G752" s="110">
        <v>746</v>
      </c>
      <c r="H752" s="119">
        <v>5</v>
      </c>
      <c r="I752" s="179">
        <v>1747.3125</v>
      </c>
      <c r="J752" s="174">
        <f t="shared" si="11"/>
        <v>8736.5625</v>
      </c>
    </row>
    <row r="753" spans="2:10" ht="18.75" x14ac:dyDescent="0.3">
      <c r="B753" s="120" t="s">
        <v>126</v>
      </c>
      <c r="C753" s="114" t="s">
        <v>450</v>
      </c>
      <c r="D753" s="115">
        <v>45838</v>
      </c>
      <c r="E753" s="123" t="s">
        <v>1119</v>
      </c>
      <c r="F753" s="110" t="s">
        <v>16</v>
      </c>
      <c r="G753" s="110">
        <v>747</v>
      </c>
      <c r="H753" s="124">
        <v>9</v>
      </c>
      <c r="I753" s="179">
        <v>1284.3222000000001</v>
      </c>
      <c r="J753" s="174">
        <f t="shared" si="11"/>
        <v>11558.899800000001</v>
      </c>
    </row>
    <row r="754" spans="2:10" ht="18.75" x14ac:dyDescent="0.3">
      <c r="B754" s="117" t="s">
        <v>126</v>
      </c>
      <c r="C754" s="114" t="s">
        <v>450</v>
      </c>
      <c r="D754" s="115">
        <v>45838</v>
      </c>
      <c r="E754" s="118" t="s">
        <v>1120</v>
      </c>
      <c r="F754" s="110" t="s">
        <v>16</v>
      </c>
      <c r="G754" s="110">
        <v>748</v>
      </c>
      <c r="H754" s="119">
        <v>9</v>
      </c>
      <c r="I754" s="179">
        <v>1315.4332999999999</v>
      </c>
      <c r="J754" s="174">
        <f t="shared" si="11"/>
        <v>11838.8997</v>
      </c>
    </row>
    <row r="755" spans="2:10" ht="18.75" x14ac:dyDescent="0.3">
      <c r="B755" s="117" t="s">
        <v>126</v>
      </c>
      <c r="C755" s="114" t="s">
        <v>450</v>
      </c>
      <c r="D755" s="115">
        <v>45838</v>
      </c>
      <c r="E755" s="118" t="s">
        <v>1121</v>
      </c>
      <c r="F755" s="110" t="s">
        <v>16</v>
      </c>
      <c r="G755" s="110">
        <v>749</v>
      </c>
      <c r="H755" s="119">
        <v>9</v>
      </c>
      <c r="I755" s="179">
        <v>1315.43</v>
      </c>
      <c r="J755" s="174">
        <f t="shared" si="11"/>
        <v>11838.87</v>
      </c>
    </row>
    <row r="756" spans="2:10" ht="18.75" x14ac:dyDescent="0.3">
      <c r="B756" s="117" t="s">
        <v>126</v>
      </c>
      <c r="C756" s="114" t="s">
        <v>421</v>
      </c>
      <c r="D756" s="115">
        <v>45838</v>
      </c>
      <c r="E756" s="118" t="s">
        <v>1122</v>
      </c>
      <c r="F756" s="110" t="s">
        <v>16</v>
      </c>
      <c r="G756" s="110">
        <v>750</v>
      </c>
      <c r="H756" s="119">
        <v>9</v>
      </c>
      <c r="I756" s="179">
        <v>1376.1444000000001</v>
      </c>
      <c r="J756" s="174">
        <f t="shared" si="11"/>
        <v>12385.299600000002</v>
      </c>
    </row>
    <row r="757" spans="2:10" ht="18.75" x14ac:dyDescent="0.3">
      <c r="B757" s="117" t="s">
        <v>126</v>
      </c>
      <c r="C757" s="114" t="s">
        <v>421</v>
      </c>
      <c r="D757" s="115">
        <v>45838</v>
      </c>
      <c r="E757" s="118" t="s">
        <v>1123</v>
      </c>
      <c r="F757" s="110" t="s">
        <v>16</v>
      </c>
      <c r="G757" s="110">
        <v>751</v>
      </c>
      <c r="H757" s="119">
        <v>9</v>
      </c>
      <c r="I757" s="179">
        <v>1376.1444000000001</v>
      </c>
      <c r="J757" s="174">
        <f t="shared" si="11"/>
        <v>12385.299600000002</v>
      </c>
    </row>
    <row r="758" spans="2:10" ht="18.75" x14ac:dyDescent="0.3">
      <c r="B758" s="117" t="s">
        <v>126</v>
      </c>
      <c r="C758" s="114" t="s">
        <v>421</v>
      </c>
      <c r="D758" s="115">
        <v>45838</v>
      </c>
      <c r="E758" s="118" t="s">
        <v>1124</v>
      </c>
      <c r="F758" s="110" t="s">
        <v>16</v>
      </c>
      <c r="G758" s="110">
        <v>752</v>
      </c>
      <c r="H758" s="119">
        <v>6</v>
      </c>
      <c r="I758" s="179">
        <v>1157.1832999999999</v>
      </c>
      <c r="J758" s="174">
        <f t="shared" si="11"/>
        <v>6943.0998</v>
      </c>
    </row>
    <row r="759" spans="2:10" ht="18.75" x14ac:dyDescent="0.3">
      <c r="B759" s="117" t="s">
        <v>126</v>
      </c>
      <c r="C759" s="114" t="s">
        <v>421</v>
      </c>
      <c r="D759" s="115">
        <v>45838</v>
      </c>
      <c r="E759" s="118" t="s">
        <v>1125</v>
      </c>
      <c r="F759" s="110" t="s">
        <v>16</v>
      </c>
      <c r="G759" s="110">
        <v>753</v>
      </c>
      <c r="H759" s="119">
        <v>9</v>
      </c>
      <c r="I759" s="179">
        <v>1315.43</v>
      </c>
      <c r="J759" s="174">
        <f t="shared" si="11"/>
        <v>11838.87</v>
      </c>
    </row>
    <row r="760" spans="2:10" ht="18.75" x14ac:dyDescent="0.3">
      <c r="B760" s="117" t="s">
        <v>126</v>
      </c>
      <c r="C760" s="114" t="s">
        <v>450</v>
      </c>
      <c r="D760" s="115">
        <v>45838</v>
      </c>
      <c r="E760" s="118" t="s">
        <v>1126</v>
      </c>
      <c r="F760" s="110" t="s">
        <v>16</v>
      </c>
      <c r="G760" s="110">
        <v>754</v>
      </c>
      <c r="H760" s="119">
        <v>9</v>
      </c>
      <c r="I760" s="179">
        <v>1315.4332999999999</v>
      </c>
      <c r="J760" s="174">
        <f t="shared" si="11"/>
        <v>11838.8997</v>
      </c>
    </row>
    <row r="761" spans="2:10" ht="18.75" x14ac:dyDescent="0.3">
      <c r="B761" s="117" t="s">
        <v>126</v>
      </c>
      <c r="C761" s="114" t="s">
        <v>312</v>
      </c>
      <c r="D761" s="115">
        <v>45838</v>
      </c>
      <c r="E761" s="118" t="s">
        <v>1127</v>
      </c>
      <c r="F761" s="110" t="s">
        <v>16</v>
      </c>
      <c r="G761" s="110">
        <v>755</v>
      </c>
      <c r="H761" s="119">
        <v>9</v>
      </c>
      <c r="I761" s="179">
        <v>1315.4332999999999</v>
      </c>
      <c r="J761" s="174">
        <f t="shared" si="11"/>
        <v>11838.8997</v>
      </c>
    </row>
    <row r="762" spans="2:10" ht="18.75" x14ac:dyDescent="0.3">
      <c r="B762" s="117" t="s">
        <v>126</v>
      </c>
      <c r="C762" s="114" t="s">
        <v>450</v>
      </c>
      <c r="D762" s="115">
        <v>45838</v>
      </c>
      <c r="E762" s="118" t="s">
        <v>1128</v>
      </c>
      <c r="F762" s="110" t="s">
        <v>16</v>
      </c>
      <c r="G762" s="110">
        <v>756</v>
      </c>
      <c r="H762" s="119">
        <v>6</v>
      </c>
      <c r="I762" s="179">
        <v>543.96660000000008</v>
      </c>
      <c r="J762" s="174">
        <f t="shared" si="11"/>
        <v>3263.7996000000003</v>
      </c>
    </row>
    <row r="763" spans="2:10" ht="18.75" x14ac:dyDescent="0.3">
      <c r="B763" s="117" t="s">
        <v>126</v>
      </c>
      <c r="C763" s="114" t="s">
        <v>312</v>
      </c>
      <c r="D763" s="115">
        <v>45838</v>
      </c>
      <c r="E763" s="118" t="s">
        <v>1129</v>
      </c>
      <c r="F763" s="110" t="s">
        <v>16</v>
      </c>
      <c r="G763" s="110">
        <v>757</v>
      </c>
      <c r="H763" s="119">
        <v>6</v>
      </c>
      <c r="I763" s="179">
        <v>929.7</v>
      </c>
      <c r="J763" s="174">
        <f t="shared" si="11"/>
        <v>5578.2000000000007</v>
      </c>
    </row>
    <row r="764" spans="2:10" ht="18.75" x14ac:dyDescent="0.3">
      <c r="B764" s="117" t="s">
        <v>126</v>
      </c>
      <c r="C764" s="114" t="s">
        <v>525</v>
      </c>
      <c r="D764" s="115">
        <v>45838</v>
      </c>
      <c r="E764" s="118" t="s">
        <v>1130</v>
      </c>
      <c r="F764" s="110" t="s">
        <v>16</v>
      </c>
      <c r="G764" s="110">
        <v>758</v>
      </c>
      <c r="H764" s="119">
        <v>2</v>
      </c>
      <c r="I764" s="179">
        <v>5522.16</v>
      </c>
      <c r="J764" s="174">
        <f t="shared" si="11"/>
        <v>11044.32</v>
      </c>
    </row>
    <row r="765" spans="2:10" ht="18.75" x14ac:dyDescent="0.3">
      <c r="B765" s="117" t="s">
        <v>126</v>
      </c>
      <c r="C765" s="114" t="s">
        <v>1131</v>
      </c>
      <c r="D765" s="115">
        <v>45838</v>
      </c>
      <c r="E765" s="118" t="s">
        <v>1132</v>
      </c>
      <c r="F765" s="110" t="s">
        <v>16</v>
      </c>
      <c r="G765" s="110">
        <v>759</v>
      </c>
      <c r="H765" s="119">
        <v>1</v>
      </c>
      <c r="I765" s="179">
        <v>929.7</v>
      </c>
      <c r="J765" s="174">
        <f t="shared" si="11"/>
        <v>929.7</v>
      </c>
    </row>
    <row r="766" spans="2:10" ht="18.75" x14ac:dyDescent="0.3">
      <c r="B766" s="117" t="s">
        <v>126</v>
      </c>
      <c r="C766" s="114" t="s">
        <v>194</v>
      </c>
      <c r="D766" s="115">
        <v>45838</v>
      </c>
      <c r="E766" s="118" t="s">
        <v>1133</v>
      </c>
      <c r="F766" s="110" t="s">
        <v>16</v>
      </c>
      <c r="G766" s="110">
        <v>760</v>
      </c>
      <c r="H766" s="119">
        <v>5</v>
      </c>
      <c r="I766" s="179">
        <v>1434.1</v>
      </c>
      <c r="J766" s="174">
        <f t="shared" si="11"/>
        <v>7170.5</v>
      </c>
    </row>
    <row r="767" spans="2:10" ht="18.75" x14ac:dyDescent="0.3">
      <c r="B767" s="117" t="s">
        <v>126</v>
      </c>
      <c r="C767" s="114" t="s">
        <v>1134</v>
      </c>
      <c r="D767" s="115">
        <v>45838</v>
      </c>
      <c r="E767" s="118" t="s">
        <v>1135</v>
      </c>
      <c r="F767" s="110" t="s">
        <v>16</v>
      </c>
      <c r="G767" s="110">
        <v>761</v>
      </c>
      <c r="H767" s="119">
        <v>1</v>
      </c>
      <c r="I767" s="179">
        <v>1167.07</v>
      </c>
      <c r="J767" s="174">
        <f t="shared" si="11"/>
        <v>1167.07</v>
      </c>
    </row>
    <row r="768" spans="2:10" ht="18.75" x14ac:dyDescent="0.3">
      <c r="B768" s="117" t="s">
        <v>126</v>
      </c>
      <c r="C768" s="114" t="s">
        <v>1136</v>
      </c>
      <c r="D768" s="115">
        <v>45838</v>
      </c>
      <c r="E768" s="118" t="s">
        <v>1137</v>
      </c>
      <c r="F768" s="110" t="s">
        <v>16</v>
      </c>
      <c r="G768" s="110">
        <v>762</v>
      </c>
      <c r="H768" s="119">
        <v>2</v>
      </c>
      <c r="I768" s="179">
        <v>5835.37</v>
      </c>
      <c r="J768" s="174">
        <f t="shared" si="11"/>
        <v>11670.74</v>
      </c>
    </row>
    <row r="769" spans="2:10" ht="18.75" x14ac:dyDescent="0.3">
      <c r="B769" s="120" t="s">
        <v>126</v>
      </c>
      <c r="C769" s="114" t="s">
        <v>1138</v>
      </c>
      <c r="D769" s="115">
        <v>45838</v>
      </c>
      <c r="E769" s="123" t="s">
        <v>1139</v>
      </c>
      <c r="F769" s="110" t="s">
        <v>16</v>
      </c>
      <c r="G769" s="110">
        <v>763</v>
      </c>
      <c r="H769" s="124">
        <v>1</v>
      </c>
      <c r="I769" s="179">
        <v>929.7</v>
      </c>
      <c r="J769" s="174">
        <f t="shared" si="11"/>
        <v>929.7</v>
      </c>
    </row>
    <row r="770" spans="2:10" ht="18.75" x14ac:dyDescent="0.3">
      <c r="B770" s="120" t="s">
        <v>126</v>
      </c>
      <c r="C770" s="114" t="s">
        <v>461</v>
      </c>
      <c r="D770" s="115">
        <v>45838</v>
      </c>
      <c r="E770" s="123" t="s">
        <v>1140</v>
      </c>
      <c r="F770" s="110" t="s">
        <v>16</v>
      </c>
      <c r="G770" s="110">
        <v>764</v>
      </c>
      <c r="H770" s="124">
        <v>15</v>
      </c>
      <c r="I770" s="179">
        <v>1315.4266</v>
      </c>
      <c r="J770" s="174">
        <f t="shared" si="11"/>
        <v>19731.399000000001</v>
      </c>
    </row>
    <row r="771" spans="2:10" ht="18.75" x14ac:dyDescent="0.3">
      <c r="B771" s="117" t="s">
        <v>126</v>
      </c>
      <c r="C771" s="114" t="s">
        <v>1141</v>
      </c>
      <c r="D771" s="115">
        <v>45838</v>
      </c>
      <c r="E771" s="118" t="s">
        <v>1142</v>
      </c>
      <c r="F771" s="110" t="s">
        <v>16</v>
      </c>
      <c r="G771" s="110">
        <v>765</v>
      </c>
      <c r="H771" s="119">
        <v>1</v>
      </c>
      <c r="I771" s="179">
        <v>2719.88</v>
      </c>
      <c r="J771" s="174">
        <f t="shared" si="11"/>
        <v>2719.88</v>
      </c>
    </row>
    <row r="772" spans="2:10" ht="18.75" x14ac:dyDescent="0.3">
      <c r="B772" s="120" t="s">
        <v>126</v>
      </c>
      <c r="C772" s="114" t="s">
        <v>135</v>
      </c>
      <c r="D772" s="115">
        <v>45838</v>
      </c>
      <c r="E772" s="123" t="s">
        <v>1143</v>
      </c>
      <c r="F772" s="110" t="s">
        <v>16</v>
      </c>
      <c r="G772" s="110">
        <v>766</v>
      </c>
      <c r="H772" s="124">
        <v>2</v>
      </c>
      <c r="I772" s="179">
        <v>5522.17</v>
      </c>
      <c r="J772" s="174">
        <f t="shared" si="11"/>
        <v>11044.34</v>
      </c>
    </row>
    <row r="773" spans="2:10" ht="18.75" x14ac:dyDescent="0.3">
      <c r="B773" s="120" t="s">
        <v>126</v>
      </c>
      <c r="C773" s="114" t="s">
        <v>1144</v>
      </c>
      <c r="D773" s="115">
        <v>45838</v>
      </c>
      <c r="E773" s="123" t="s">
        <v>1145</v>
      </c>
      <c r="F773" s="110" t="s">
        <v>16</v>
      </c>
      <c r="G773" s="110">
        <v>767</v>
      </c>
      <c r="H773" s="124">
        <v>2</v>
      </c>
      <c r="I773" s="179">
        <v>5835.3666000000003</v>
      </c>
      <c r="J773" s="174">
        <f t="shared" si="11"/>
        <v>11670.733200000001</v>
      </c>
    </row>
    <row r="774" spans="2:10" ht="18.75" x14ac:dyDescent="0.3">
      <c r="B774" s="117" t="s">
        <v>126</v>
      </c>
      <c r="C774" s="114" t="s">
        <v>1146</v>
      </c>
      <c r="D774" s="115">
        <v>45838</v>
      </c>
      <c r="E774" s="118" t="s">
        <v>1147</v>
      </c>
      <c r="F774" s="110" t="s">
        <v>16</v>
      </c>
      <c r="G774" s="110">
        <v>768</v>
      </c>
      <c r="H774" s="119">
        <v>9</v>
      </c>
      <c r="I774" s="179">
        <v>1315.4332999999999</v>
      </c>
      <c r="J774" s="174">
        <f t="shared" si="11"/>
        <v>11838.8997</v>
      </c>
    </row>
    <row r="775" spans="2:10" ht="18.75" x14ac:dyDescent="0.3">
      <c r="B775" s="117" t="s">
        <v>126</v>
      </c>
      <c r="C775" s="114" t="s">
        <v>525</v>
      </c>
      <c r="D775" s="115">
        <v>45838</v>
      </c>
      <c r="E775" s="118" t="s">
        <v>1148</v>
      </c>
      <c r="F775" s="110" t="s">
        <v>16</v>
      </c>
      <c r="G775" s="110">
        <v>769</v>
      </c>
      <c r="H775" s="119">
        <v>4</v>
      </c>
      <c r="I775" s="179">
        <v>1315.43</v>
      </c>
      <c r="J775" s="174">
        <f t="shared" si="11"/>
        <v>5261.72</v>
      </c>
    </row>
    <row r="776" spans="2:10" ht="18.75" x14ac:dyDescent="0.3">
      <c r="B776" s="117" t="s">
        <v>126</v>
      </c>
      <c r="C776" s="114" t="s">
        <v>203</v>
      </c>
      <c r="D776" s="115">
        <v>45838</v>
      </c>
      <c r="E776" s="118" t="s">
        <v>1149</v>
      </c>
      <c r="F776" s="110" t="s">
        <v>16</v>
      </c>
      <c r="G776" s="110">
        <v>770</v>
      </c>
      <c r="H776" s="119">
        <v>5</v>
      </c>
      <c r="I776" s="179">
        <v>1413.42</v>
      </c>
      <c r="J776" s="174">
        <f t="shared" ref="J776:J839" si="12">SUM(H776*I776)</f>
        <v>7067.1</v>
      </c>
    </row>
    <row r="777" spans="2:10" ht="18.75" x14ac:dyDescent="0.3">
      <c r="B777" s="117" t="s">
        <v>126</v>
      </c>
      <c r="C777" s="114" t="s">
        <v>203</v>
      </c>
      <c r="D777" s="115">
        <v>45838</v>
      </c>
      <c r="E777" s="118" t="s">
        <v>1150</v>
      </c>
      <c r="F777" s="110" t="s">
        <v>16</v>
      </c>
      <c r="G777" s="110">
        <v>771</v>
      </c>
      <c r="H777" s="119">
        <v>5</v>
      </c>
      <c r="I777" s="179">
        <v>1515.32</v>
      </c>
      <c r="J777" s="174">
        <f t="shared" si="12"/>
        <v>7576.5999999999995</v>
      </c>
    </row>
    <row r="778" spans="2:10" ht="18.75" x14ac:dyDescent="0.3">
      <c r="B778" s="117" t="s">
        <v>126</v>
      </c>
      <c r="C778" s="114" t="s">
        <v>525</v>
      </c>
      <c r="D778" s="115">
        <v>45838</v>
      </c>
      <c r="E778" s="118" t="s">
        <v>1151</v>
      </c>
      <c r="F778" s="110" t="s">
        <v>16</v>
      </c>
      <c r="G778" s="110">
        <v>772</v>
      </c>
      <c r="H778" s="119">
        <v>12</v>
      </c>
      <c r="I778" s="179">
        <v>687.35829999999999</v>
      </c>
      <c r="J778" s="174">
        <f t="shared" si="12"/>
        <v>8248.2996000000003</v>
      </c>
    </row>
    <row r="779" spans="2:10" ht="18.75" x14ac:dyDescent="0.3">
      <c r="B779" s="117" t="s">
        <v>126</v>
      </c>
      <c r="C779" s="114" t="s">
        <v>415</v>
      </c>
      <c r="D779" s="115">
        <v>45838</v>
      </c>
      <c r="E779" s="118" t="s">
        <v>1152</v>
      </c>
      <c r="F779" s="110" t="s">
        <v>16</v>
      </c>
      <c r="G779" s="110">
        <v>773</v>
      </c>
      <c r="H779" s="119">
        <v>6</v>
      </c>
      <c r="I779" s="179">
        <v>2719.8665999999998</v>
      </c>
      <c r="J779" s="174">
        <f t="shared" si="12"/>
        <v>16319.1996</v>
      </c>
    </row>
    <row r="780" spans="2:10" ht="18.75" x14ac:dyDescent="0.3">
      <c r="B780" s="117" t="s">
        <v>126</v>
      </c>
      <c r="C780" s="114" t="s">
        <v>1153</v>
      </c>
      <c r="D780" s="115">
        <v>45838</v>
      </c>
      <c r="E780" s="118" t="s">
        <v>1154</v>
      </c>
      <c r="F780" s="110" t="s">
        <v>16</v>
      </c>
      <c r="G780" s="110">
        <v>774</v>
      </c>
      <c r="H780" s="119">
        <v>6</v>
      </c>
      <c r="I780" s="179">
        <v>6082.6332999999995</v>
      </c>
      <c r="J780" s="174">
        <f t="shared" si="12"/>
        <v>36495.799799999993</v>
      </c>
    </row>
    <row r="781" spans="2:10" ht="18.75" x14ac:dyDescent="0.3">
      <c r="B781" s="117" t="s">
        <v>126</v>
      </c>
      <c r="C781" s="114" t="s">
        <v>982</v>
      </c>
      <c r="D781" s="115">
        <v>45838</v>
      </c>
      <c r="E781" s="118" t="s">
        <v>1155</v>
      </c>
      <c r="F781" s="110" t="s">
        <v>16</v>
      </c>
      <c r="G781" s="110">
        <v>775</v>
      </c>
      <c r="H781" s="119">
        <v>6</v>
      </c>
      <c r="I781" s="179">
        <v>1995</v>
      </c>
      <c r="J781" s="174">
        <f t="shared" si="12"/>
        <v>11970</v>
      </c>
    </row>
    <row r="782" spans="2:10" ht="18.75" x14ac:dyDescent="0.3">
      <c r="B782" s="117" t="s">
        <v>126</v>
      </c>
      <c r="C782" s="114" t="s">
        <v>135</v>
      </c>
      <c r="D782" s="115">
        <v>45838</v>
      </c>
      <c r="E782" s="118" t="s">
        <v>1156</v>
      </c>
      <c r="F782" s="110" t="s">
        <v>16</v>
      </c>
      <c r="G782" s="110">
        <v>776</v>
      </c>
      <c r="H782" s="119">
        <v>6</v>
      </c>
      <c r="I782" s="179">
        <v>1216.52</v>
      </c>
      <c r="J782" s="174">
        <f t="shared" si="12"/>
        <v>7299.12</v>
      </c>
    </row>
    <row r="783" spans="2:10" ht="18.75" x14ac:dyDescent="0.3">
      <c r="B783" s="117" t="s">
        <v>126</v>
      </c>
      <c r="C783" s="114" t="s">
        <v>135</v>
      </c>
      <c r="D783" s="115">
        <v>45838</v>
      </c>
      <c r="E783" s="118" t="s">
        <v>1157</v>
      </c>
      <c r="F783" s="110" t="s">
        <v>16</v>
      </c>
      <c r="G783" s="110">
        <v>777</v>
      </c>
      <c r="H783" s="119">
        <v>3</v>
      </c>
      <c r="I783" s="179">
        <v>99.7</v>
      </c>
      <c r="J783" s="174">
        <f t="shared" si="12"/>
        <v>299.10000000000002</v>
      </c>
    </row>
    <row r="784" spans="2:10" ht="18.75" x14ac:dyDescent="0.3">
      <c r="B784" s="117" t="s">
        <v>126</v>
      </c>
      <c r="C784" s="114" t="s">
        <v>135</v>
      </c>
      <c r="D784" s="115">
        <v>45838</v>
      </c>
      <c r="E784" s="118" t="s">
        <v>1158</v>
      </c>
      <c r="F784" s="110" t="s">
        <v>16</v>
      </c>
      <c r="G784" s="110">
        <v>778</v>
      </c>
      <c r="H784" s="119">
        <v>6</v>
      </c>
      <c r="I784" s="179">
        <v>842.52</v>
      </c>
      <c r="J784" s="174">
        <f t="shared" si="12"/>
        <v>5055.12</v>
      </c>
    </row>
    <row r="785" spans="2:10" ht="18.75" x14ac:dyDescent="0.3">
      <c r="B785" s="117" t="s">
        <v>126</v>
      </c>
      <c r="C785" s="114" t="s">
        <v>135</v>
      </c>
      <c r="D785" s="115">
        <v>45838</v>
      </c>
      <c r="E785" s="118" t="s">
        <v>1159</v>
      </c>
      <c r="F785" s="110" t="s">
        <v>16</v>
      </c>
      <c r="G785" s="110">
        <v>779</v>
      </c>
      <c r="H785" s="119">
        <v>7</v>
      </c>
      <c r="I785" s="179">
        <v>659.36</v>
      </c>
      <c r="J785" s="174">
        <f t="shared" si="12"/>
        <v>4615.5200000000004</v>
      </c>
    </row>
    <row r="786" spans="2:10" ht="18.75" x14ac:dyDescent="0.3">
      <c r="B786" s="117" t="s">
        <v>126</v>
      </c>
      <c r="C786" s="114" t="s">
        <v>135</v>
      </c>
      <c r="D786" s="115">
        <v>45838</v>
      </c>
      <c r="E786" s="118" t="s">
        <v>1160</v>
      </c>
      <c r="F786" s="110" t="s">
        <v>16</v>
      </c>
      <c r="G786" s="110">
        <v>780</v>
      </c>
      <c r="H786" s="119">
        <v>7</v>
      </c>
      <c r="I786" s="179">
        <v>995.64</v>
      </c>
      <c r="J786" s="174">
        <f t="shared" si="12"/>
        <v>6969.48</v>
      </c>
    </row>
    <row r="787" spans="2:10" ht="18.75" x14ac:dyDescent="0.3">
      <c r="B787" s="117" t="s">
        <v>153</v>
      </c>
      <c r="C787" s="114" t="s">
        <v>203</v>
      </c>
      <c r="D787" s="115">
        <v>45838</v>
      </c>
      <c r="E787" s="118" t="s">
        <v>1161</v>
      </c>
      <c r="F787" s="110" t="s">
        <v>16</v>
      </c>
      <c r="G787" s="110">
        <v>781</v>
      </c>
      <c r="H787" s="119">
        <v>2</v>
      </c>
      <c r="I787" s="179">
        <v>395.37</v>
      </c>
      <c r="J787" s="174">
        <f t="shared" si="12"/>
        <v>790.74</v>
      </c>
    </row>
    <row r="788" spans="2:10" ht="18.75" x14ac:dyDescent="0.3">
      <c r="B788" s="117" t="s">
        <v>64</v>
      </c>
      <c r="C788" s="114" t="s">
        <v>203</v>
      </c>
      <c r="D788" s="115">
        <v>45838</v>
      </c>
      <c r="E788" s="118" t="s">
        <v>1162</v>
      </c>
      <c r="F788" s="110" t="s">
        <v>16</v>
      </c>
      <c r="G788" s="110">
        <v>782</v>
      </c>
      <c r="H788" s="119">
        <v>19</v>
      </c>
      <c r="I788" s="179">
        <v>201.78</v>
      </c>
      <c r="J788" s="174">
        <f t="shared" si="12"/>
        <v>3833.82</v>
      </c>
    </row>
    <row r="789" spans="2:10" ht="18.75" x14ac:dyDescent="0.3">
      <c r="B789" s="117" t="s">
        <v>153</v>
      </c>
      <c r="C789" s="114" t="s">
        <v>862</v>
      </c>
      <c r="D789" s="115">
        <v>45838</v>
      </c>
      <c r="E789" s="118" t="s">
        <v>1163</v>
      </c>
      <c r="F789" s="110" t="s">
        <v>16</v>
      </c>
      <c r="G789" s="110">
        <v>783</v>
      </c>
      <c r="H789" s="119">
        <v>1</v>
      </c>
      <c r="I789" s="179">
        <v>673.84</v>
      </c>
      <c r="J789" s="174">
        <f t="shared" si="12"/>
        <v>673.84</v>
      </c>
    </row>
    <row r="790" spans="2:10" ht="18.75" x14ac:dyDescent="0.3">
      <c r="B790" s="117" t="s">
        <v>58</v>
      </c>
      <c r="C790" s="114" t="s">
        <v>1164</v>
      </c>
      <c r="D790" s="115">
        <v>45838</v>
      </c>
      <c r="E790" s="118" t="s">
        <v>1165</v>
      </c>
      <c r="F790" s="110" t="s">
        <v>16</v>
      </c>
      <c r="G790" s="110">
        <v>784</v>
      </c>
      <c r="H790" s="119">
        <v>14</v>
      </c>
      <c r="I790" s="179">
        <v>1022.65</v>
      </c>
      <c r="J790" s="174">
        <f t="shared" si="12"/>
        <v>14317.1</v>
      </c>
    </row>
    <row r="791" spans="2:10" ht="18.75" x14ac:dyDescent="0.3">
      <c r="B791" s="117" t="s">
        <v>989</v>
      </c>
      <c r="C791" s="114" t="s">
        <v>1166</v>
      </c>
      <c r="D791" s="115">
        <v>45838</v>
      </c>
      <c r="E791" s="118" t="s">
        <v>1167</v>
      </c>
      <c r="F791" s="110" t="s">
        <v>16</v>
      </c>
      <c r="G791" s="110">
        <v>785</v>
      </c>
      <c r="H791" s="119">
        <v>40</v>
      </c>
      <c r="I791" s="179">
        <v>4602</v>
      </c>
      <c r="J791" s="174">
        <f t="shared" si="12"/>
        <v>184080</v>
      </c>
    </row>
    <row r="792" spans="2:10" ht="18.75" x14ac:dyDescent="0.3">
      <c r="B792" s="117" t="s">
        <v>149</v>
      </c>
      <c r="C792" s="114" t="s">
        <v>68</v>
      </c>
      <c r="D792" s="115">
        <v>45838</v>
      </c>
      <c r="E792" s="118" t="s">
        <v>1168</v>
      </c>
      <c r="F792" s="110" t="s">
        <v>16</v>
      </c>
      <c r="G792" s="110">
        <v>786</v>
      </c>
      <c r="H792" s="119">
        <v>34</v>
      </c>
      <c r="I792" s="179">
        <v>50</v>
      </c>
      <c r="J792" s="174">
        <f t="shared" si="12"/>
        <v>1700</v>
      </c>
    </row>
    <row r="793" spans="2:10" ht="18.75" x14ac:dyDescent="0.3">
      <c r="B793" s="117" t="s">
        <v>277</v>
      </c>
      <c r="C793" s="114" t="s">
        <v>1164</v>
      </c>
      <c r="D793" s="115">
        <v>45838</v>
      </c>
      <c r="E793" s="118" t="s">
        <v>1169</v>
      </c>
      <c r="F793" s="110" t="s">
        <v>16</v>
      </c>
      <c r="G793" s="110">
        <v>787</v>
      </c>
      <c r="H793" s="119">
        <v>19</v>
      </c>
      <c r="I793" s="187">
        <v>75.099999999999994</v>
      </c>
      <c r="J793" s="174">
        <f t="shared" si="12"/>
        <v>1426.8999999999999</v>
      </c>
    </row>
    <row r="794" spans="2:10" ht="18.75" x14ac:dyDescent="0.3">
      <c r="B794" s="117" t="s">
        <v>485</v>
      </c>
      <c r="C794" s="114" t="s">
        <v>68</v>
      </c>
      <c r="D794" s="115">
        <v>45838</v>
      </c>
      <c r="E794" s="118" t="s">
        <v>1170</v>
      </c>
      <c r="F794" s="110" t="s">
        <v>16</v>
      </c>
      <c r="G794" s="110">
        <v>788</v>
      </c>
      <c r="H794" s="119">
        <v>1275</v>
      </c>
      <c r="I794" s="179">
        <v>34.99</v>
      </c>
      <c r="J794" s="174">
        <f t="shared" si="12"/>
        <v>44612.25</v>
      </c>
    </row>
    <row r="795" spans="2:10" ht="18.75" x14ac:dyDescent="0.3">
      <c r="B795" s="117" t="s">
        <v>485</v>
      </c>
      <c r="C795" s="114" t="s">
        <v>68</v>
      </c>
      <c r="D795" s="115">
        <v>45838</v>
      </c>
      <c r="E795" s="118" t="s">
        <v>1171</v>
      </c>
      <c r="F795" s="110" t="s">
        <v>16</v>
      </c>
      <c r="G795" s="110">
        <v>789</v>
      </c>
      <c r="H795" s="119">
        <v>32000</v>
      </c>
      <c r="I795" s="179">
        <v>4.99</v>
      </c>
      <c r="J795" s="174">
        <f t="shared" si="12"/>
        <v>159680</v>
      </c>
    </row>
    <row r="796" spans="2:10" ht="18.75" x14ac:dyDescent="0.3">
      <c r="B796" s="117" t="s">
        <v>485</v>
      </c>
      <c r="C796" s="114" t="s">
        <v>68</v>
      </c>
      <c r="D796" s="115">
        <v>45838</v>
      </c>
      <c r="E796" s="118" t="s">
        <v>1172</v>
      </c>
      <c r="F796" s="110" t="s">
        <v>16</v>
      </c>
      <c r="G796" s="110">
        <v>790</v>
      </c>
      <c r="H796" s="119">
        <v>58500</v>
      </c>
      <c r="I796" s="179">
        <v>2.0998999999999999</v>
      </c>
      <c r="J796" s="174">
        <f t="shared" si="12"/>
        <v>122844.15</v>
      </c>
    </row>
    <row r="797" spans="2:10" ht="18.75" x14ac:dyDescent="0.3">
      <c r="B797" s="117" t="s">
        <v>126</v>
      </c>
      <c r="C797" s="114" t="s">
        <v>1173</v>
      </c>
      <c r="D797" s="115">
        <v>45838</v>
      </c>
      <c r="E797" s="118" t="s">
        <v>1109</v>
      </c>
      <c r="F797" s="110" t="s">
        <v>16</v>
      </c>
      <c r="G797" s="110">
        <v>791</v>
      </c>
      <c r="H797" s="119">
        <v>8</v>
      </c>
      <c r="I797" s="179">
        <v>8980.5332999999991</v>
      </c>
      <c r="J797" s="174">
        <f t="shared" si="12"/>
        <v>71844.266399999993</v>
      </c>
    </row>
    <row r="798" spans="2:10" ht="18.75" x14ac:dyDescent="0.3">
      <c r="B798" s="120" t="s">
        <v>1174</v>
      </c>
      <c r="C798" s="114" t="s">
        <v>390</v>
      </c>
      <c r="D798" s="115">
        <v>45838</v>
      </c>
      <c r="E798" s="123" t="s">
        <v>1175</v>
      </c>
      <c r="F798" s="110" t="s">
        <v>16</v>
      </c>
      <c r="G798" s="110">
        <v>792</v>
      </c>
      <c r="H798" s="124">
        <v>1</v>
      </c>
      <c r="I798" s="179">
        <v>45165.2</v>
      </c>
      <c r="J798" s="174">
        <f t="shared" si="12"/>
        <v>45165.2</v>
      </c>
    </row>
    <row r="799" spans="2:10" ht="18.75" x14ac:dyDescent="0.3">
      <c r="B799" s="117" t="s">
        <v>223</v>
      </c>
      <c r="C799" s="114" t="s">
        <v>1176</v>
      </c>
      <c r="D799" s="115">
        <v>45838</v>
      </c>
      <c r="E799" s="118" t="s">
        <v>1177</v>
      </c>
      <c r="F799" s="110" t="s">
        <v>16</v>
      </c>
      <c r="G799" s="110">
        <v>793</v>
      </c>
      <c r="H799" s="119">
        <v>100</v>
      </c>
      <c r="I799" s="179">
        <v>897.46</v>
      </c>
      <c r="J799" s="174">
        <f t="shared" si="12"/>
        <v>89746</v>
      </c>
    </row>
    <row r="800" spans="2:10" ht="18.75" x14ac:dyDescent="0.3">
      <c r="B800" s="117" t="s">
        <v>153</v>
      </c>
      <c r="C800" s="114" t="s">
        <v>1164</v>
      </c>
      <c r="D800" s="115">
        <v>45838</v>
      </c>
      <c r="E800" s="118" t="s">
        <v>1178</v>
      </c>
      <c r="F800" s="110" t="s">
        <v>16</v>
      </c>
      <c r="G800" s="110">
        <v>794</v>
      </c>
      <c r="H800" s="119">
        <v>2</v>
      </c>
      <c r="I800" s="179">
        <v>126.62</v>
      </c>
      <c r="J800" s="174">
        <f t="shared" si="12"/>
        <v>253.24</v>
      </c>
    </row>
    <row r="801" spans="2:10" ht="18.75" x14ac:dyDescent="0.3">
      <c r="B801" s="117" t="s">
        <v>208</v>
      </c>
      <c r="C801" s="114" t="s">
        <v>1164</v>
      </c>
      <c r="D801" s="115">
        <v>45838</v>
      </c>
      <c r="E801" s="118" t="s">
        <v>1179</v>
      </c>
      <c r="F801" s="110" t="s">
        <v>16</v>
      </c>
      <c r="G801" s="110">
        <v>795</v>
      </c>
      <c r="H801" s="119">
        <v>49</v>
      </c>
      <c r="I801" s="179">
        <v>73.44</v>
      </c>
      <c r="J801" s="174">
        <f t="shared" si="12"/>
        <v>3598.56</v>
      </c>
    </row>
    <row r="802" spans="2:10" ht="18.75" x14ac:dyDescent="0.3">
      <c r="B802" s="117" t="s">
        <v>208</v>
      </c>
      <c r="C802" s="114" t="s">
        <v>1166</v>
      </c>
      <c r="D802" s="115">
        <v>45838</v>
      </c>
      <c r="E802" s="118" t="s">
        <v>1180</v>
      </c>
      <c r="F802" s="110" t="s">
        <v>16</v>
      </c>
      <c r="G802" s="110">
        <v>796</v>
      </c>
      <c r="H802" s="119">
        <v>43</v>
      </c>
      <c r="I802" s="179">
        <v>82.6</v>
      </c>
      <c r="J802" s="174">
        <f t="shared" si="12"/>
        <v>3551.7999999999997</v>
      </c>
    </row>
    <row r="803" spans="2:10" ht="18.75" x14ac:dyDescent="0.3">
      <c r="B803" s="117" t="s">
        <v>208</v>
      </c>
      <c r="C803" s="114" t="s">
        <v>68</v>
      </c>
      <c r="D803" s="115">
        <v>45838</v>
      </c>
      <c r="E803" s="118" t="s">
        <v>1181</v>
      </c>
      <c r="F803" s="110" t="s">
        <v>16</v>
      </c>
      <c r="G803" s="110">
        <v>797</v>
      </c>
      <c r="H803" s="119">
        <v>80</v>
      </c>
      <c r="I803" s="179">
        <v>44.73</v>
      </c>
      <c r="J803" s="174">
        <f t="shared" si="12"/>
        <v>3578.3999999999996</v>
      </c>
    </row>
    <row r="804" spans="2:10" ht="18.75" x14ac:dyDescent="0.3">
      <c r="B804" s="117" t="s">
        <v>208</v>
      </c>
      <c r="C804" s="114" t="s">
        <v>68</v>
      </c>
      <c r="D804" s="115">
        <v>45838</v>
      </c>
      <c r="E804" s="118" t="s">
        <v>1182</v>
      </c>
      <c r="F804" s="110" t="s">
        <v>16</v>
      </c>
      <c r="G804" s="110">
        <v>798</v>
      </c>
      <c r="H804" s="119">
        <v>168</v>
      </c>
      <c r="I804" s="179">
        <v>67.260000000000005</v>
      </c>
      <c r="J804" s="174">
        <f t="shared" si="12"/>
        <v>11299.68</v>
      </c>
    </row>
    <row r="805" spans="2:10" ht="18.75" x14ac:dyDescent="0.3">
      <c r="B805" s="117" t="s">
        <v>208</v>
      </c>
      <c r="C805" s="114" t="s">
        <v>1173</v>
      </c>
      <c r="D805" s="115">
        <v>45838</v>
      </c>
      <c r="E805" s="118" t="s">
        <v>1183</v>
      </c>
      <c r="F805" s="110" t="s">
        <v>16</v>
      </c>
      <c r="G805" s="110">
        <v>799</v>
      </c>
      <c r="H805" s="119">
        <v>421</v>
      </c>
      <c r="I805" s="179">
        <v>70.44</v>
      </c>
      <c r="J805" s="174">
        <f t="shared" si="12"/>
        <v>29655.239999999998</v>
      </c>
    </row>
    <row r="806" spans="2:10" ht="18.75" x14ac:dyDescent="0.3">
      <c r="B806" s="117" t="s">
        <v>208</v>
      </c>
      <c r="C806" s="114" t="s">
        <v>1173</v>
      </c>
      <c r="D806" s="115">
        <v>45838</v>
      </c>
      <c r="E806" s="118" t="s">
        <v>1184</v>
      </c>
      <c r="F806" s="110" t="s">
        <v>16</v>
      </c>
      <c r="G806" s="110">
        <v>800</v>
      </c>
      <c r="H806" s="119">
        <v>369</v>
      </c>
      <c r="I806" s="179">
        <v>82.01</v>
      </c>
      <c r="J806" s="174">
        <f t="shared" si="12"/>
        <v>30261.690000000002</v>
      </c>
    </row>
    <row r="807" spans="2:10" ht="18.75" x14ac:dyDescent="0.3">
      <c r="B807" s="117" t="s">
        <v>58</v>
      </c>
      <c r="C807" s="114" t="s">
        <v>1173</v>
      </c>
      <c r="D807" s="115">
        <v>45838</v>
      </c>
      <c r="E807" s="118" t="s">
        <v>1185</v>
      </c>
      <c r="F807" s="110" t="s">
        <v>16</v>
      </c>
      <c r="G807" s="110">
        <v>801</v>
      </c>
      <c r="H807" s="119">
        <v>192</v>
      </c>
      <c r="I807" s="179">
        <v>383.5</v>
      </c>
      <c r="J807" s="174">
        <f t="shared" si="12"/>
        <v>73632</v>
      </c>
    </row>
    <row r="808" spans="2:10" ht="18.75" x14ac:dyDescent="0.3">
      <c r="B808" s="117" t="s">
        <v>61</v>
      </c>
      <c r="C808" s="114" t="s">
        <v>1173</v>
      </c>
      <c r="D808" s="115">
        <v>45838</v>
      </c>
      <c r="E808" s="118" t="s">
        <v>1186</v>
      </c>
      <c r="F808" s="110" t="s">
        <v>16</v>
      </c>
      <c r="G808" s="110">
        <v>802</v>
      </c>
      <c r="H808" s="119">
        <v>26</v>
      </c>
      <c r="I808" s="179">
        <v>1174.68</v>
      </c>
      <c r="J808" s="174">
        <f t="shared" si="12"/>
        <v>30541.68</v>
      </c>
    </row>
    <row r="809" spans="2:10" ht="18.75" x14ac:dyDescent="0.3">
      <c r="B809" s="117" t="s">
        <v>64</v>
      </c>
      <c r="C809" s="114" t="s">
        <v>68</v>
      </c>
      <c r="D809" s="115">
        <v>45838</v>
      </c>
      <c r="E809" s="118" t="s">
        <v>1187</v>
      </c>
      <c r="F809" s="110" t="s">
        <v>16</v>
      </c>
      <c r="G809" s="110">
        <v>803</v>
      </c>
      <c r="H809" s="119">
        <v>1</v>
      </c>
      <c r="I809" s="179">
        <v>47200</v>
      </c>
      <c r="J809" s="174">
        <f t="shared" si="12"/>
        <v>47200</v>
      </c>
    </row>
    <row r="810" spans="2:10" ht="18.75" x14ac:dyDescent="0.3">
      <c r="B810" s="117" t="s">
        <v>64</v>
      </c>
      <c r="C810" s="114" t="s">
        <v>68</v>
      </c>
      <c r="D810" s="115">
        <v>45838</v>
      </c>
      <c r="E810" s="118" t="s">
        <v>1188</v>
      </c>
      <c r="F810" s="110" t="s">
        <v>16</v>
      </c>
      <c r="G810" s="110">
        <v>804</v>
      </c>
      <c r="H810" s="119">
        <v>2</v>
      </c>
      <c r="I810" s="179">
        <v>47200</v>
      </c>
      <c r="J810" s="174">
        <f t="shared" si="12"/>
        <v>94400</v>
      </c>
    </row>
    <row r="811" spans="2:10" ht="18.75" x14ac:dyDescent="0.3">
      <c r="B811" s="117" t="s">
        <v>58</v>
      </c>
      <c r="C811" s="114" t="s">
        <v>1173</v>
      </c>
      <c r="D811" s="115">
        <v>45838</v>
      </c>
      <c r="E811" s="118" t="s">
        <v>1189</v>
      </c>
      <c r="F811" s="110" t="s">
        <v>16</v>
      </c>
      <c r="G811" s="110">
        <v>805</v>
      </c>
      <c r="H811" s="119">
        <v>17</v>
      </c>
      <c r="I811" s="179">
        <v>1315.71</v>
      </c>
      <c r="J811" s="174">
        <f t="shared" si="12"/>
        <v>22367.07</v>
      </c>
    </row>
    <row r="812" spans="2:10" ht="18.75" x14ac:dyDescent="0.3">
      <c r="B812" s="117" t="s">
        <v>58</v>
      </c>
      <c r="C812" s="114" t="s">
        <v>1173</v>
      </c>
      <c r="D812" s="115">
        <v>45838</v>
      </c>
      <c r="E812" s="118" t="s">
        <v>1190</v>
      </c>
      <c r="F812" s="110" t="s">
        <v>16</v>
      </c>
      <c r="G812" s="110">
        <v>806</v>
      </c>
      <c r="H812" s="119">
        <v>17</v>
      </c>
      <c r="I812" s="179">
        <v>2434.36</v>
      </c>
      <c r="J812" s="174">
        <f t="shared" si="12"/>
        <v>41384.120000000003</v>
      </c>
    </row>
    <row r="813" spans="2:10" ht="18.75" x14ac:dyDescent="0.3">
      <c r="B813" s="117" t="s">
        <v>58</v>
      </c>
      <c r="C813" s="114" t="s">
        <v>1173</v>
      </c>
      <c r="D813" s="115">
        <v>45838</v>
      </c>
      <c r="E813" s="118" t="s">
        <v>1191</v>
      </c>
      <c r="F813" s="110" t="s">
        <v>16</v>
      </c>
      <c r="G813" s="110">
        <v>807</v>
      </c>
      <c r="H813" s="119">
        <v>18</v>
      </c>
      <c r="I813" s="179">
        <v>3114.44</v>
      </c>
      <c r="J813" s="174">
        <f t="shared" si="12"/>
        <v>56059.92</v>
      </c>
    </row>
    <row r="814" spans="2:10" ht="18.75" x14ac:dyDescent="0.3">
      <c r="B814" s="117" t="s">
        <v>147</v>
      </c>
      <c r="C814" s="114" t="s">
        <v>1173</v>
      </c>
      <c r="D814" s="115">
        <v>45838</v>
      </c>
      <c r="E814" s="118" t="s">
        <v>1192</v>
      </c>
      <c r="F814" s="110" t="s">
        <v>16</v>
      </c>
      <c r="G814" s="110">
        <v>808</v>
      </c>
      <c r="H814" s="119">
        <v>159</v>
      </c>
      <c r="I814" s="179">
        <v>411.8</v>
      </c>
      <c r="J814" s="174">
        <f t="shared" si="12"/>
        <v>65476.200000000004</v>
      </c>
    </row>
    <row r="815" spans="2:10" ht="18.75" x14ac:dyDescent="0.3">
      <c r="B815" s="117" t="s">
        <v>156</v>
      </c>
      <c r="C815" s="114" t="s">
        <v>1173</v>
      </c>
      <c r="D815" s="115">
        <v>45838</v>
      </c>
      <c r="E815" s="118" t="s">
        <v>1193</v>
      </c>
      <c r="F815" s="110" t="s">
        <v>16</v>
      </c>
      <c r="G815" s="110">
        <v>809</v>
      </c>
      <c r="H815" s="119">
        <v>48</v>
      </c>
      <c r="I815" s="179">
        <v>480</v>
      </c>
      <c r="J815" s="174">
        <f t="shared" si="12"/>
        <v>23040</v>
      </c>
    </row>
    <row r="816" spans="2:10" ht="18.75" x14ac:dyDescent="0.3">
      <c r="B816" s="117" t="s">
        <v>399</v>
      </c>
      <c r="C816" s="114" t="s">
        <v>1173</v>
      </c>
      <c r="D816" s="115">
        <v>45838</v>
      </c>
      <c r="E816" s="118" t="s">
        <v>1194</v>
      </c>
      <c r="F816" s="110" t="s">
        <v>16</v>
      </c>
      <c r="G816" s="110">
        <v>810</v>
      </c>
      <c r="H816" s="119">
        <v>106</v>
      </c>
      <c r="I816" s="179">
        <v>252</v>
      </c>
      <c r="J816" s="174">
        <f t="shared" si="12"/>
        <v>26712</v>
      </c>
    </row>
    <row r="817" spans="2:10" ht="18.75" x14ac:dyDescent="0.3">
      <c r="B817" s="117" t="s">
        <v>399</v>
      </c>
      <c r="C817" s="114" t="s">
        <v>1173</v>
      </c>
      <c r="D817" s="115">
        <v>45838</v>
      </c>
      <c r="E817" s="118" t="s">
        <v>1195</v>
      </c>
      <c r="F817" s="110" t="s">
        <v>16</v>
      </c>
      <c r="G817" s="110">
        <v>811</v>
      </c>
      <c r="H817" s="119">
        <v>50</v>
      </c>
      <c r="I817" s="179">
        <v>562</v>
      </c>
      <c r="J817" s="174">
        <f t="shared" si="12"/>
        <v>28100</v>
      </c>
    </row>
    <row r="818" spans="2:10" ht="18.75" x14ac:dyDescent="0.3">
      <c r="B818" s="117" t="s">
        <v>693</v>
      </c>
      <c r="C818" s="114" t="s">
        <v>1173</v>
      </c>
      <c r="D818" s="115">
        <v>45838</v>
      </c>
      <c r="E818" s="118" t="s">
        <v>1196</v>
      </c>
      <c r="F818" s="110" t="s">
        <v>16</v>
      </c>
      <c r="G818" s="110">
        <v>812</v>
      </c>
      <c r="H818" s="119">
        <v>17</v>
      </c>
      <c r="I818" s="179">
        <v>5324.65</v>
      </c>
      <c r="J818" s="174">
        <f t="shared" si="12"/>
        <v>90519.049999999988</v>
      </c>
    </row>
    <row r="819" spans="2:10" ht="18.75" x14ac:dyDescent="0.3">
      <c r="B819" s="117" t="s">
        <v>64</v>
      </c>
      <c r="C819" s="114" t="s">
        <v>1173</v>
      </c>
      <c r="D819" s="115">
        <v>45838</v>
      </c>
      <c r="E819" s="118" t="s">
        <v>1197</v>
      </c>
      <c r="F819" s="110" t="s">
        <v>16</v>
      </c>
      <c r="G819" s="110">
        <v>813</v>
      </c>
      <c r="H819" s="119">
        <v>137</v>
      </c>
      <c r="I819" s="179">
        <v>20.059999999999999</v>
      </c>
      <c r="J819" s="174">
        <f t="shared" si="12"/>
        <v>2748.22</v>
      </c>
    </row>
    <row r="820" spans="2:10" ht="18.75" x14ac:dyDescent="0.3">
      <c r="B820" s="117" t="s">
        <v>399</v>
      </c>
      <c r="C820" s="114" t="s">
        <v>1173</v>
      </c>
      <c r="D820" s="115">
        <v>45838</v>
      </c>
      <c r="E820" s="118" t="s">
        <v>1198</v>
      </c>
      <c r="F820" s="110" t="s">
        <v>16</v>
      </c>
      <c r="G820" s="110">
        <v>814</v>
      </c>
      <c r="H820" s="119">
        <v>2</v>
      </c>
      <c r="I820" s="179">
        <v>75</v>
      </c>
      <c r="J820" s="174">
        <f t="shared" si="12"/>
        <v>150</v>
      </c>
    </row>
    <row r="821" spans="2:10" ht="18.75" x14ac:dyDescent="0.3">
      <c r="B821" s="117" t="s">
        <v>399</v>
      </c>
      <c r="C821" s="114" t="s">
        <v>68</v>
      </c>
      <c r="D821" s="115">
        <v>45838</v>
      </c>
      <c r="E821" s="118" t="s">
        <v>1199</v>
      </c>
      <c r="F821" s="110" t="s">
        <v>16</v>
      </c>
      <c r="G821" s="110">
        <v>815</v>
      </c>
      <c r="H821" s="119">
        <v>7</v>
      </c>
      <c r="I821" s="179">
        <v>20.059999999999999</v>
      </c>
      <c r="J821" s="174">
        <f t="shared" si="12"/>
        <v>140.41999999999999</v>
      </c>
    </row>
    <row r="822" spans="2:10" ht="18.75" x14ac:dyDescent="0.3">
      <c r="B822" s="117" t="s">
        <v>74</v>
      </c>
      <c r="C822" s="114" t="s">
        <v>68</v>
      </c>
      <c r="D822" s="115">
        <v>45838</v>
      </c>
      <c r="E822" s="118" t="s">
        <v>1200</v>
      </c>
      <c r="F822" s="110" t="s">
        <v>16</v>
      </c>
      <c r="G822" s="110">
        <v>816</v>
      </c>
      <c r="H822" s="119">
        <v>26</v>
      </c>
      <c r="I822" s="179">
        <v>65.099999999999994</v>
      </c>
      <c r="J822" s="174">
        <f t="shared" si="12"/>
        <v>1692.6</v>
      </c>
    </row>
    <row r="823" spans="2:10" ht="18.75" x14ac:dyDescent="0.3">
      <c r="B823" s="117" t="s">
        <v>399</v>
      </c>
      <c r="C823" s="114" t="s">
        <v>68</v>
      </c>
      <c r="D823" s="115">
        <v>45838</v>
      </c>
      <c r="E823" s="118" t="s">
        <v>1201</v>
      </c>
      <c r="F823" s="110" t="s">
        <v>16</v>
      </c>
      <c r="G823" s="110">
        <v>817</v>
      </c>
      <c r="H823" s="119">
        <v>1</v>
      </c>
      <c r="I823" s="179">
        <v>75</v>
      </c>
      <c r="J823" s="174">
        <f t="shared" si="12"/>
        <v>75</v>
      </c>
    </row>
    <row r="824" spans="2:10" ht="18.75" x14ac:dyDescent="0.3">
      <c r="B824" s="117" t="s">
        <v>153</v>
      </c>
      <c r="C824" s="114" t="s">
        <v>68</v>
      </c>
      <c r="D824" s="115">
        <v>45838</v>
      </c>
      <c r="E824" s="118" t="s">
        <v>1202</v>
      </c>
      <c r="F824" s="110" t="s">
        <v>16</v>
      </c>
      <c r="G824" s="110">
        <v>818</v>
      </c>
      <c r="H824" s="119">
        <v>14</v>
      </c>
      <c r="I824" s="179">
        <v>195</v>
      </c>
      <c r="J824" s="174">
        <f t="shared" si="12"/>
        <v>2730</v>
      </c>
    </row>
    <row r="825" spans="2:10" ht="18.75" x14ac:dyDescent="0.3">
      <c r="B825" s="117" t="s">
        <v>64</v>
      </c>
      <c r="C825" s="114" t="s">
        <v>68</v>
      </c>
      <c r="D825" s="115">
        <v>45838</v>
      </c>
      <c r="E825" s="118" t="s">
        <v>1203</v>
      </c>
      <c r="F825" s="110" t="s">
        <v>16</v>
      </c>
      <c r="G825" s="110">
        <v>819</v>
      </c>
      <c r="H825" s="119">
        <v>28</v>
      </c>
      <c r="I825" s="179">
        <v>9.4990000000000006</v>
      </c>
      <c r="J825" s="174">
        <f t="shared" si="12"/>
        <v>265.97200000000004</v>
      </c>
    </row>
    <row r="826" spans="2:10" ht="18.75" x14ac:dyDescent="0.3">
      <c r="B826" s="117" t="s">
        <v>64</v>
      </c>
      <c r="C826" s="114" t="s">
        <v>68</v>
      </c>
      <c r="D826" s="115">
        <v>45838</v>
      </c>
      <c r="E826" s="118" t="s">
        <v>1204</v>
      </c>
      <c r="F826" s="110" t="s">
        <v>16</v>
      </c>
      <c r="G826" s="110">
        <v>820</v>
      </c>
      <c r="H826" s="119">
        <v>51</v>
      </c>
      <c r="I826" s="179">
        <v>61.36</v>
      </c>
      <c r="J826" s="174">
        <f t="shared" si="12"/>
        <v>3129.36</v>
      </c>
    </row>
    <row r="827" spans="2:10" ht="18.75" x14ac:dyDescent="0.3">
      <c r="B827" s="117" t="s">
        <v>153</v>
      </c>
      <c r="C827" s="114" t="s">
        <v>68</v>
      </c>
      <c r="D827" s="115">
        <v>45838</v>
      </c>
      <c r="E827" s="118" t="s">
        <v>1205</v>
      </c>
      <c r="F827" s="110" t="s">
        <v>16</v>
      </c>
      <c r="G827" s="110">
        <v>821</v>
      </c>
      <c r="H827" s="119">
        <v>28</v>
      </c>
      <c r="I827" s="179">
        <v>110.92</v>
      </c>
      <c r="J827" s="174">
        <f t="shared" si="12"/>
        <v>3105.76</v>
      </c>
    </row>
    <row r="828" spans="2:10" ht="18.75" x14ac:dyDescent="0.3">
      <c r="B828" s="117" t="s">
        <v>74</v>
      </c>
      <c r="C828" s="114" t="s">
        <v>1206</v>
      </c>
      <c r="D828" s="115">
        <v>45838</v>
      </c>
      <c r="E828" s="118" t="s">
        <v>1207</v>
      </c>
      <c r="F828" s="110" t="s">
        <v>16</v>
      </c>
      <c r="G828" s="110">
        <v>822</v>
      </c>
      <c r="H828" s="119">
        <v>142</v>
      </c>
      <c r="I828" s="179">
        <v>14.16</v>
      </c>
      <c r="J828" s="174">
        <f t="shared" si="12"/>
        <v>2010.72</v>
      </c>
    </row>
    <row r="829" spans="2:10" ht="18.75" x14ac:dyDescent="0.3">
      <c r="B829" s="117" t="s">
        <v>147</v>
      </c>
      <c r="C829" s="114" t="s">
        <v>1173</v>
      </c>
      <c r="D829" s="115">
        <v>45838</v>
      </c>
      <c r="E829" s="118" t="s">
        <v>1208</v>
      </c>
      <c r="F829" s="110" t="s">
        <v>16</v>
      </c>
      <c r="G829" s="110">
        <v>823</v>
      </c>
      <c r="H829" s="119">
        <v>157</v>
      </c>
      <c r="I829" s="179">
        <v>83.58</v>
      </c>
      <c r="J829" s="174">
        <f t="shared" si="12"/>
        <v>13122.06</v>
      </c>
    </row>
    <row r="830" spans="2:10" ht="18.75" x14ac:dyDescent="0.3">
      <c r="B830" s="117" t="s">
        <v>64</v>
      </c>
      <c r="C830" s="114" t="s">
        <v>68</v>
      </c>
      <c r="D830" s="115">
        <v>45838</v>
      </c>
      <c r="E830" s="118" t="s">
        <v>1209</v>
      </c>
      <c r="F830" s="110" t="s">
        <v>16</v>
      </c>
      <c r="G830" s="110">
        <v>824</v>
      </c>
      <c r="H830" s="119">
        <v>12</v>
      </c>
      <c r="I830" s="179">
        <v>617.14</v>
      </c>
      <c r="J830" s="174">
        <f t="shared" si="12"/>
        <v>7405.68</v>
      </c>
    </row>
    <row r="831" spans="2:10" ht="18.75" x14ac:dyDescent="0.3">
      <c r="B831" s="117" t="s">
        <v>64</v>
      </c>
      <c r="C831" s="114" t="s">
        <v>68</v>
      </c>
      <c r="D831" s="115">
        <v>45838</v>
      </c>
      <c r="E831" s="118" t="s">
        <v>1210</v>
      </c>
      <c r="F831" s="110" t="s">
        <v>16</v>
      </c>
      <c r="G831" s="110">
        <v>825</v>
      </c>
      <c r="H831" s="119">
        <v>12</v>
      </c>
      <c r="I831" s="179">
        <v>613.6</v>
      </c>
      <c r="J831" s="174">
        <f t="shared" si="12"/>
        <v>7363.2000000000007</v>
      </c>
    </row>
    <row r="832" spans="2:10" ht="18.75" x14ac:dyDescent="0.3">
      <c r="B832" s="117" t="s">
        <v>64</v>
      </c>
      <c r="C832" s="114" t="s">
        <v>68</v>
      </c>
      <c r="D832" s="115">
        <v>45838</v>
      </c>
      <c r="E832" s="118" t="s">
        <v>1211</v>
      </c>
      <c r="F832" s="110" t="s">
        <v>16</v>
      </c>
      <c r="G832" s="110">
        <v>826</v>
      </c>
      <c r="H832" s="119">
        <v>20</v>
      </c>
      <c r="I832" s="179">
        <v>115.35</v>
      </c>
      <c r="J832" s="174">
        <f t="shared" si="12"/>
        <v>2307</v>
      </c>
    </row>
    <row r="833" spans="2:10" ht="18.75" x14ac:dyDescent="0.3">
      <c r="B833" s="117" t="s">
        <v>208</v>
      </c>
      <c r="C833" s="114" t="s">
        <v>1173</v>
      </c>
      <c r="D833" s="115">
        <v>45838</v>
      </c>
      <c r="E833" s="118" t="s">
        <v>1212</v>
      </c>
      <c r="F833" s="110" t="s">
        <v>16</v>
      </c>
      <c r="G833" s="110">
        <v>827</v>
      </c>
      <c r="H833" s="119">
        <v>66</v>
      </c>
      <c r="I833" s="179">
        <v>20.6</v>
      </c>
      <c r="J833" s="174">
        <f t="shared" si="12"/>
        <v>1359.6000000000001</v>
      </c>
    </row>
    <row r="834" spans="2:10" ht="18.75" x14ac:dyDescent="0.3">
      <c r="B834" s="117" t="s">
        <v>61</v>
      </c>
      <c r="C834" s="114" t="s">
        <v>1213</v>
      </c>
      <c r="D834" s="115">
        <v>45838</v>
      </c>
      <c r="E834" s="118" t="s">
        <v>1214</v>
      </c>
      <c r="F834" s="110" t="s">
        <v>16</v>
      </c>
      <c r="G834" s="110">
        <v>828</v>
      </c>
      <c r="H834" s="119">
        <v>14</v>
      </c>
      <c r="I834" s="179">
        <v>353.2</v>
      </c>
      <c r="J834" s="174">
        <f t="shared" si="12"/>
        <v>4944.8</v>
      </c>
    </row>
    <row r="835" spans="2:10" ht="18.75" x14ac:dyDescent="0.3">
      <c r="B835" s="117" t="s">
        <v>64</v>
      </c>
      <c r="C835" s="114" t="s">
        <v>1173</v>
      </c>
      <c r="D835" s="115">
        <v>45838</v>
      </c>
      <c r="E835" s="118" t="s">
        <v>1215</v>
      </c>
      <c r="F835" s="110" t="s">
        <v>16</v>
      </c>
      <c r="G835" s="110">
        <v>829</v>
      </c>
      <c r="H835" s="119">
        <v>70</v>
      </c>
      <c r="I835" s="179">
        <v>187.12</v>
      </c>
      <c r="J835" s="174">
        <f t="shared" si="12"/>
        <v>13098.4</v>
      </c>
    </row>
    <row r="836" spans="2:10" ht="18.75" x14ac:dyDescent="0.3">
      <c r="B836" s="117" t="s">
        <v>64</v>
      </c>
      <c r="C836" s="114" t="s">
        <v>1173</v>
      </c>
      <c r="D836" s="115">
        <v>45838</v>
      </c>
      <c r="E836" s="118" t="s">
        <v>1216</v>
      </c>
      <c r="F836" s="110" t="s">
        <v>16</v>
      </c>
      <c r="G836" s="110">
        <v>830</v>
      </c>
      <c r="H836" s="119">
        <v>32</v>
      </c>
      <c r="I836" s="179">
        <v>84.37</v>
      </c>
      <c r="J836" s="174">
        <f t="shared" si="12"/>
        <v>2699.84</v>
      </c>
    </row>
    <row r="837" spans="2:10" ht="18.75" x14ac:dyDescent="0.3">
      <c r="B837" s="117" t="s">
        <v>399</v>
      </c>
      <c r="C837" s="114" t="s">
        <v>1173</v>
      </c>
      <c r="D837" s="115">
        <v>45838</v>
      </c>
      <c r="E837" s="118" t="s">
        <v>1217</v>
      </c>
      <c r="F837" s="110" t="s">
        <v>16</v>
      </c>
      <c r="G837" s="110">
        <v>831</v>
      </c>
      <c r="H837" s="119">
        <v>25</v>
      </c>
      <c r="I837" s="179">
        <v>147.5</v>
      </c>
      <c r="J837" s="174">
        <f t="shared" si="12"/>
        <v>3687.5</v>
      </c>
    </row>
    <row r="838" spans="2:10" ht="18.75" x14ac:dyDescent="0.3">
      <c r="B838" s="117" t="s">
        <v>79</v>
      </c>
      <c r="C838" s="114" t="s">
        <v>68</v>
      </c>
      <c r="D838" s="115">
        <v>45838</v>
      </c>
      <c r="E838" s="118" t="s">
        <v>1218</v>
      </c>
      <c r="F838" s="110" t="s">
        <v>16</v>
      </c>
      <c r="G838" s="110">
        <v>832</v>
      </c>
      <c r="H838" s="119">
        <v>1</v>
      </c>
      <c r="I838" s="179">
        <v>3981.73</v>
      </c>
      <c r="J838" s="174">
        <f t="shared" si="12"/>
        <v>3981.73</v>
      </c>
    </row>
    <row r="839" spans="2:10" ht="18.75" x14ac:dyDescent="0.3">
      <c r="B839" s="117" t="s">
        <v>64</v>
      </c>
      <c r="C839" s="114" t="s">
        <v>68</v>
      </c>
      <c r="D839" s="115">
        <v>45838</v>
      </c>
      <c r="E839" s="118" t="s">
        <v>1219</v>
      </c>
      <c r="F839" s="110" t="s">
        <v>16</v>
      </c>
      <c r="G839" s="110">
        <v>833</v>
      </c>
      <c r="H839" s="119">
        <v>3</v>
      </c>
      <c r="I839" s="179">
        <v>7676</v>
      </c>
      <c r="J839" s="174">
        <f t="shared" si="12"/>
        <v>23028</v>
      </c>
    </row>
    <row r="840" spans="2:10" ht="18.75" x14ac:dyDescent="0.3">
      <c r="B840" s="117" t="s">
        <v>208</v>
      </c>
      <c r="C840" s="114" t="s">
        <v>68</v>
      </c>
      <c r="D840" s="115">
        <v>45838</v>
      </c>
      <c r="E840" s="118" t="s">
        <v>1220</v>
      </c>
      <c r="F840" s="110" t="s">
        <v>16</v>
      </c>
      <c r="G840" s="110">
        <v>834</v>
      </c>
      <c r="H840" s="119">
        <v>193</v>
      </c>
      <c r="I840" s="179">
        <v>38.94</v>
      </c>
      <c r="J840" s="174">
        <f t="shared" ref="J840:J902" si="13">SUM(H840*I840)</f>
        <v>7515.4199999999992</v>
      </c>
    </row>
    <row r="841" spans="2:10" ht="18.75" x14ac:dyDescent="0.3">
      <c r="B841" s="117" t="s">
        <v>208</v>
      </c>
      <c r="C841" s="114" t="s">
        <v>68</v>
      </c>
      <c r="D841" s="115">
        <v>45838</v>
      </c>
      <c r="E841" s="118" t="s">
        <v>1221</v>
      </c>
      <c r="F841" s="110" t="s">
        <v>16</v>
      </c>
      <c r="G841" s="110">
        <v>835</v>
      </c>
      <c r="H841" s="119">
        <v>240</v>
      </c>
      <c r="I841" s="179">
        <v>501.5</v>
      </c>
      <c r="J841" s="174">
        <f t="shared" si="13"/>
        <v>120360</v>
      </c>
    </row>
    <row r="842" spans="2:10" ht="18.75" x14ac:dyDescent="0.3">
      <c r="B842" s="117" t="s">
        <v>1222</v>
      </c>
      <c r="C842" s="114" t="s">
        <v>68</v>
      </c>
      <c r="D842" s="115">
        <v>45838</v>
      </c>
      <c r="E842" s="118" t="s">
        <v>1223</v>
      </c>
      <c r="F842" s="110" t="s">
        <v>16</v>
      </c>
      <c r="G842" s="110">
        <v>836</v>
      </c>
      <c r="H842" s="119">
        <v>4</v>
      </c>
      <c r="I842" s="179">
        <v>2428.1999999999998</v>
      </c>
      <c r="J842" s="174">
        <f t="shared" si="13"/>
        <v>9712.7999999999993</v>
      </c>
    </row>
    <row r="843" spans="2:10" ht="18.75" x14ac:dyDescent="0.3">
      <c r="B843" s="117" t="s">
        <v>61</v>
      </c>
      <c r="C843" s="114" t="s">
        <v>892</v>
      </c>
      <c r="D843" s="115">
        <v>45838</v>
      </c>
      <c r="E843" s="118" t="s">
        <v>1224</v>
      </c>
      <c r="F843" s="110" t="s">
        <v>16</v>
      </c>
      <c r="G843" s="110">
        <v>837</v>
      </c>
      <c r="H843" s="119">
        <v>2</v>
      </c>
      <c r="I843" s="179">
        <v>606.86</v>
      </c>
      <c r="J843" s="174">
        <f t="shared" si="13"/>
        <v>1213.72</v>
      </c>
    </row>
    <row r="844" spans="2:10" ht="18.75" x14ac:dyDescent="0.3">
      <c r="B844" s="117" t="s">
        <v>61</v>
      </c>
      <c r="C844" s="114" t="s">
        <v>68</v>
      </c>
      <c r="D844" s="115">
        <v>45838</v>
      </c>
      <c r="E844" s="118" t="s">
        <v>1225</v>
      </c>
      <c r="F844" s="110" t="s">
        <v>16</v>
      </c>
      <c r="G844" s="110">
        <v>838</v>
      </c>
      <c r="H844" s="119">
        <v>58</v>
      </c>
      <c r="I844" s="179">
        <v>133.94999999999999</v>
      </c>
      <c r="J844" s="174">
        <f t="shared" si="13"/>
        <v>7769.0999999999995</v>
      </c>
    </row>
    <row r="845" spans="2:10" ht="18.75" x14ac:dyDescent="0.3">
      <c r="B845" s="117" t="s">
        <v>61</v>
      </c>
      <c r="C845" s="114" t="s">
        <v>68</v>
      </c>
      <c r="D845" s="115">
        <v>45838</v>
      </c>
      <c r="E845" s="118" t="s">
        <v>1226</v>
      </c>
      <c r="F845" s="110" t="s">
        <v>16</v>
      </c>
      <c r="G845" s="110">
        <v>839</v>
      </c>
      <c r="H845" s="119">
        <v>38</v>
      </c>
      <c r="I845" s="179">
        <v>133.95359999999999</v>
      </c>
      <c r="J845" s="174">
        <f t="shared" si="13"/>
        <v>5090.2367999999997</v>
      </c>
    </row>
    <row r="846" spans="2:10" ht="18.75" x14ac:dyDescent="0.3">
      <c r="B846" s="117" t="s">
        <v>149</v>
      </c>
      <c r="C846" s="114" t="s">
        <v>68</v>
      </c>
      <c r="D846" s="115">
        <v>45838</v>
      </c>
      <c r="E846" s="118" t="s">
        <v>1227</v>
      </c>
      <c r="F846" s="110" t="s">
        <v>16</v>
      </c>
      <c r="G846" s="110">
        <v>840</v>
      </c>
      <c r="H846" s="119">
        <v>3</v>
      </c>
      <c r="I846" s="179">
        <v>713.9</v>
      </c>
      <c r="J846" s="174">
        <f t="shared" si="13"/>
        <v>2141.6999999999998</v>
      </c>
    </row>
    <row r="847" spans="2:10" ht="18.75" x14ac:dyDescent="0.3">
      <c r="B847" s="117" t="s">
        <v>419</v>
      </c>
      <c r="C847" s="114" t="s">
        <v>950</v>
      </c>
      <c r="D847" s="115">
        <v>45838</v>
      </c>
      <c r="E847" s="118" t="s">
        <v>1228</v>
      </c>
      <c r="F847" s="110" t="s">
        <v>16</v>
      </c>
      <c r="G847" s="110">
        <v>841</v>
      </c>
      <c r="H847" s="119">
        <v>14</v>
      </c>
      <c r="I847" s="179">
        <v>7670</v>
      </c>
      <c r="J847" s="174">
        <f t="shared" si="13"/>
        <v>107380</v>
      </c>
    </row>
    <row r="848" spans="2:10" ht="18.75" x14ac:dyDescent="0.3">
      <c r="B848" s="117" t="s">
        <v>419</v>
      </c>
      <c r="C848" s="115">
        <v>45638</v>
      </c>
      <c r="D848" s="115">
        <v>45838</v>
      </c>
      <c r="E848" s="118" t="s">
        <v>1229</v>
      </c>
      <c r="F848" s="110" t="s">
        <v>16</v>
      </c>
      <c r="G848" s="110">
        <v>842</v>
      </c>
      <c r="H848" s="119">
        <v>10</v>
      </c>
      <c r="I848" s="179">
        <v>7670</v>
      </c>
      <c r="J848" s="174">
        <f t="shared" si="13"/>
        <v>76700</v>
      </c>
    </row>
    <row r="849" spans="2:10" ht="18.75" x14ac:dyDescent="0.3">
      <c r="B849" s="117" t="s">
        <v>153</v>
      </c>
      <c r="C849" s="115">
        <v>45638</v>
      </c>
      <c r="D849" s="115">
        <v>45838</v>
      </c>
      <c r="E849" s="118" t="s">
        <v>1230</v>
      </c>
      <c r="F849" s="110" t="s">
        <v>16</v>
      </c>
      <c r="G849" s="110">
        <v>843</v>
      </c>
      <c r="H849" s="119">
        <v>24</v>
      </c>
      <c r="I849" s="179">
        <v>315.83999999999997</v>
      </c>
      <c r="J849" s="174">
        <f t="shared" si="13"/>
        <v>7580.16</v>
      </c>
    </row>
    <row r="850" spans="2:10" ht="18.75" x14ac:dyDescent="0.3">
      <c r="B850" s="117" t="s">
        <v>58</v>
      </c>
      <c r="C850" s="114" t="s">
        <v>1064</v>
      </c>
      <c r="D850" s="115">
        <v>45838</v>
      </c>
      <c r="E850" s="118" t="s">
        <v>1231</v>
      </c>
      <c r="F850" s="110" t="s">
        <v>16</v>
      </c>
      <c r="G850" s="110">
        <v>844</v>
      </c>
      <c r="H850" s="119">
        <v>4</v>
      </c>
      <c r="I850" s="179">
        <v>1504.5</v>
      </c>
      <c r="J850" s="174">
        <f t="shared" si="13"/>
        <v>6018</v>
      </c>
    </row>
    <row r="851" spans="2:10" ht="18.75" x14ac:dyDescent="0.3">
      <c r="B851" s="117" t="s">
        <v>58</v>
      </c>
      <c r="C851" s="114" t="s">
        <v>203</v>
      </c>
      <c r="D851" s="115">
        <v>45838</v>
      </c>
      <c r="E851" s="118" t="s">
        <v>1232</v>
      </c>
      <c r="F851" s="110" t="s">
        <v>16</v>
      </c>
      <c r="G851" s="110">
        <v>845</v>
      </c>
      <c r="H851" s="119">
        <v>3</v>
      </c>
      <c r="I851" s="179">
        <v>1504</v>
      </c>
      <c r="J851" s="174">
        <f t="shared" si="13"/>
        <v>4512</v>
      </c>
    </row>
    <row r="852" spans="2:10" ht="18.75" x14ac:dyDescent="0.3">
      <c r="B852" s="117" t="s">
        <v>208</v>
      </c>
      <c r="C852" s="114" t="s">
        <v>203</v>
      </c>
      <c r="D852" s="115">
        <v>45838</v>
      </c>
      <c r="E852" s="118" t="s">
        <v>1233</v>
      </c>
      <c r="F852" s="110" t="s">
        <v>16</v>
      </c>
      <c r="G852" s="110">
        <v>846</v>
      </c>
      <c r="H852" s="119">
        <v>59</v>
      </c>
      <c r="I852" s="179">
        <v>54.74</v>
      </c>
      <c r="J852" s="174">
        <f t="shared" si="13"/>
        <v>3229.6600000000003</v>
      </c>
    </row>
    <row r="853" spans="2:10" ht="18.75" x14ac:dyDescent="0.3">
      <c r="B853" s="117" t="s">
        <v>11</v>
      </c>
      <c r="C853" s="114" t="s">
        <v>1096</v>
      </c>
      <c r="D853" s="115">
        <v>45838</v>
      </c>
      <c r="E853" s="118" t="s">
        <v>1234</v>
      </c>
      <c r="F853" s="110" t="s">
        <v>16</v>
      </c>
      <c r="G853" s="110">
        <v>847</v>
      </c>
      <c r="H853" s="119">
        <v>10</v>
      </c>
      <c r="I853" s="179">
        <v>2773</v>
      </c>
      <c r="J853" s="174">
        <f t="shared" si="13"/>
        <v>27730</v>
      </c>
    </row>
    <row r="854" spans="2:10" ht="18.75" x14ac:dyDescent="0.3">
      <c r="B854" s="117" t="s">
        <v>74</v>
      </c>
      <c r="C854" s="114" t="s">
        <v>206</v>
      </c>
      <c r="D854" s="115">
        <v>45838</v>
      </c>
      <c r="E854" s="118" t="s">
        <v>1235</v>
      </c>
      <c r="F854" s="110" t="s">
        <v>16</v>
      </c>
      <c r="G854" s="110">
        <v>848</v>
      </c>
      <c r="H854" s="119">
        <v>7</v>
      </c>
      <c r="I854" s="179">
        <v>134.5</v>
      </c>
      <c r="J854" s="174">
        <f t="shared" si="13"/>
        <v>941.5</v>
      </c>
    </row>
    <row r="855" spans="2:10" ht="18.75" x14ac:dyDescent="0.3">
      <c r="B855" s="117" t="s">
        <v>1236</v>
      </c>
      <c r="C855" s="114" t="s">
        <v>270</v>
      </c>
      <c r="D855" s="115">
        <v>45838</v>
      </c>
      <c r="E855" s="118" t="s">
        <v>1237</v>
      </c>
      <c r="F855" s="110" t="s">
        <v>16</v>
      </c>
      <c r="G855" s="110">
        <v>849</v>
      </c>
      <c r="H855" s="119">
        <v>8</v>
      </c>
      <c r="I855" s="179">
        <v>100.89</v>
      </c>
      <c r="J855" s="174">
        <f t="shared" si="13"/>
        <v>807.12</v>
      </c>
    </row>
    <row r="856" spans="2:10" ht="18.75" x14ac:dyDescent="0.3">
      <c r="B856" s="117" t="s">
        <v>11</v>
      </c>
      <c r="C856" s="114" t="s">
        <v>68</v>
      </c>
      <c r="D856" s="115">
        <v>45838</v>
      </c>
      <c r="E856" s="118" t="s">
        <v>1238</v>
      </c>
      <c r="F856" s="110" t="s">
        <v>16</v>
      </c>
      <c r="G856" s="110">
        <v>850</v>
      </c>
      <c r="H856" s="119">
        <v>30</v>
      </c>
      <c r="I856" s="179">
        <v>164.61</v>
      </c>
      <c r="J856" s="174">
        <f t="shared" si="13"/>
        <v>4938.3</v>
      </c>
    </row>
    <row r="857" spans="2:10" ht="18.75" x14ac:dyDescent="0.3">
      <c r="B857" s="117" t="s">
        <v>11</v>
      </c>
      <c r="C857" s="114" t="s">
        <v>68</v>
      </c>
      <c r="D857" s="115">
        <v>45838</v>
      </c>
      <c r="E857" s="118" t="s">
        <v>1239</v>
      </c>
      <c r="F857" s="110" t="s">
        <v>16</v>
      </c>
      <c r="G857" s="110">
        <v>851</v>
      </c>
      <c r="H857" s="119">
        <v>3</v>
      </c>
      <c r="I857" s="179">
        <v>123.2</v>
      </c>
      <c r="J857" s="174">
        <f t="shared" si="13"/>
        <v>369.6</v>
      </c>
    </row>
    <row r="858" spans="2:10" ht="18.75" x14ac:dyDescent="0.3">
      <c r="B858" s="117" t="s">
        <v>64</v>
      </c>
      <c r="C858" s="114" t="s">
        <v>68</v>
      </c>
      <c r="D858" s="115">
        <v>45838</v>
      </c>
      <c r="E858" s="118" t="s">
        <v>1241</v>
      </c>
      <c r="F858" s="110" t="s">
        <v>16</v>
      </c>
      <c r="G858" s="110">
        <v>853</v>
      </c>
      <c r="H858" s="119">
        <v>7</v>
      </c>
      <c r="I858" s="179">
        <v>358.72</v>
      </c>
      <c r="J858" s="174">
        <f t="shared" si="13"/>
        <v>2511.04</v>
      </c>
    </row>
    <row r="859" spans="2:10" ht="18.75" x14ac:dyDescent="0.3">
      <c r="B859" s="117" t="s">
        <v>64</v>
      </c>
      <c r="C859" s="114" t="s">
        <v>421</v>
      </c>
      <c r="D859" s="115">
        <v>45838</v>
      </c>
      <c r="E859" s="118" t="s">
        <v>1242</v>
      </c>
      <c r="F859" s="110" t="s">
        <v>16</v>
      </c>
      <c r="G859" s="110">
        <v>854</v>
      </c>
      <c r="H859" s="119">
        <v>38</v>
      </c>
      <c r="I859" s="179">
        <v>114.46</v>
      </c>
      <c r="J859" s="174">
        <f t="shared" si="13"/>
        <v>4349.4799999999996</v>
      </c>
    </row>
    <row r="860" spans="2:10" ht="18.75" x14ac:dyDescent="0.3">
      <c r="B860" s="117" t="s">
        <v>74</v>
      </c>
      <c r="C860" s="114" t="s">
        <v>421</v>
      </c>
      <c r="D860" s="115">
        <v>45838</v>
      </c>
      <c r="E860" s="118" t="s">
        <v>1243</v>
      </c>
      <c r="F860" s="110" t="s">
        <v>16</v>
      </c>
      <c r="G860" s="110">
        <v>855</v>
      </c>
      <c r="H860" s="119">
        <v>6</v>
      </c>
      <c r="I860" s="179">
        <v>229.99400000000003</v>
      </c>
      <c r="J860" s="174">
        <f t="shared" si="13"/>
        <v>1379.9640000000002</v>
      </c>
    </row>
    <row r="861" spans="2:10" ht="18.75" x14ac:dyDescent="0.3">
      <c r="B861" s="117" t="s">
        <v>32</v>
      </c>
      <c r="C861" s="114" t="s">
        <v>421</v>
      </c>
      <c r="D861" s="115">
        <v>45838</v>
      </c>
      <c r="E861" s="118" t="s">
        <v>1244</v>
      </c>
      <c r="F861" s="110" t="s">
        <v>16</v>
      </c>
      <c r="G861" s="110">
        <v>856</v>
      </c>
      <c r="H861" s="119">
        <v>4</v>
      </c>
      <c r="I861" s="179">
        <v>265.31</v>
      </c>
      <c r="J861" s="174">
        <f t="shared" si="13"/>
        <v>1061.24</v>
      </c>
    </row>
    <row r="862" spans="2:10" ht="18.75" x14ac:dyDescent="0.3">
      <c r="B862" s="117" t="s">
        <v>208</v>
      </c>
      <c r="C862" s="114" t="s">
        <v>421</v>
      </c>
      <c r="D862" s="115">
        <v>45838</v>
      </c>
      <c r="E862" s="118" t="s">
        <v>1245</v>
      </c>
      <c r="F862" s="110" t="s">
        <v>16</v>
      </c>
      <c r="G862" s="110">
        <v>857</v>
      </c>
      <c r="H862" s="119">
        <v>32</v>
      </c>
      <c r="I862" s="179">
        <v>575</v>
      </c>
      <c r="J862" s="174">
        <f t="shared" si="13"/>
        <v>18400</v>
      </c>
    </row>
    <row r="863" spans="2:10" ht="18.75" x14ac:dyDescent="0.3">
      <c r="B863" s="117" t="s">
        <v>11</v>
      </c>
      <c r="C863" s="114" t="s">
        <v>421</v>
      </c>
      <c r="D863" s="115">
        <v>45838</v>
      </c>
      <c r="E863" s="118" t="s">
        <v>1246</v>
      </c>
      <c r="F863" s="110" t="s">
        <v>16</v>
      </c>
      <c r="G863" s="110">
        <v>858</v>
      </c>
      <c r="H863" s="119">
        <v>2500</v>
      </c>
      <c r="I863" s="179">
        <v>7.9</v>
      </c>
      <c r="J863" s="174">
        <f t="shared" si="13"/>
        <v>19750</v>
      </c>
    </row>
    <row r="864" spans="2:10" ht="18.75" x14ac:dyDescent="0.3">
      <c r="B864" s="117" t="s">
        <v>11</v>
      </c>
      <c r="C864" s="114" t="s">
        <v>421</v>
      </c>
      <c r="D864" s="115">
        <v>45838</v>
      </c>
      <c r="E864" s="118" t="s">
        <v>1247</v>
      </c>
      <c r="F864" s="110" t="s">
        <v>16</v>
      </c>
      <c r="G864" s="110">
        <v>859</v>
      </c>
      <c r="H864" s="119">
        <v>3336</v>
      </c>
      <c r="I864" s="179">
        <v>10</v>
      </c>
      <c r="J864" s="174">
        <f t="shared" si="13"/>
        <v>33360</v>
      </c>
    </row>
    <row r="865" spans="2:10" ht="18.75" x14ac:dyDescent="0.3">
      <c r="B865" s="117" t="s">
        <v>11</v>
      </c>
      <c r="C865" s="114" t="s">
        <v>1248</v>
      </c>
      <c r="D865" s="115">
        <v>45838</v>
      </c>
      <c r="E865" s="118" t="s">
        <v>1249</v>
      </c>
      <c r="F865" s="110" t="s">
        <v>16</v>
      </c>
      <c r="G865" s="110">
        <v>860</v>
      </c>
      <c r="H865" s="119">
        <v>1252</v>
      </c>
      <c r="I865" s="179">
        <v>10</v>
      </c>
      <c r="J865" s="174">
        <f t="shared" si="13"/>
        <v>12520</v>
      </c>
    </row>
    <row r="866" spans="2:10" ht="18.75" x14ac:dyDescent="0.3">
      <c r="B866" s="117" t="s">
        <v>11</v>
      </c>
      <c r="C866" s="114" t="s">
        <v>1250</v>
      </c>
      <c r="D866" s="115">
        <v>45838</v>
      </c>
      <c r="E866" s="118" t="s">
        <v>1251</v>
      </c>
      <c r="F866" s="110" t="s">
        <v>16</v>
      </c>
      <c r="G866" s="110">
        <v>861</v>
      </c>
      <c r="H866" s="119">
        <v>1</v>
      </c>
      <c r="I866" s="179">
        <v>3422</v>
      </c>
      <c r="J866" s="174">
        <f t="shared" si="13"/>
        <v>3422</v>
      </c>
    </row>
    <row r="867" spans="2:10" ht="18.75" x14ac:dyDescent="0.3">
      <c r="B867" s="117" t="s">
        <v>574</v>
      </c>
      <c r="C867" s="114" t="s">
        <v>312</v>
      </c>
      <c r="D867" s="115">
        <v>45838</v>
      </c>
      <c r="E867" s="118" t="s">
        <v>1252</v>
      </c>
      <c r="F867" s="110" t="s">
        <v>16</v>
      </c>
      <c r="G867" s="110">
        <v>862</v>
      </c>
      <c r="H867" s="119">
        <v>1230</v>
      </c>
      <c r="I867" s="179">
        <v>2.5</v>
      </c>
      <c r="J867" s="174">
        <f t="shared" si="13"/>
        <v>3075</v>
      </c>
    </row>
    <row r="868" spans="2:10" ht="18.75" x14ac:dyDescent="0.3">
      <c r="B868" s="117" t="s">
        <v>574</v>
      </c>
      <c r="C868" s="114" t="s">
        <v>312</v>
      </c>
      <c r="D868" s="115">
        <v>45838</v>
      </c>
      <c r="E868" s="118" t="s">
        <v>1253</v>
      </c>
      <c r="F868" s="110" t="s">
        <v>16</v>
      </c>
      <c r="G868" s="110">
        <v>863</v>
      </c>
      <c r="H868" s="119">
        <v>872</v>
      </c>
      <c r="I868" s="179">
        <v>2.35</v>
      </c>
      <c r="J868" s="174">
        <f t="shared" si="13"/>
        <v>2049.2000000000003</v>
      </c>
    </row>
    <row r="869" spans="2:10" ht="18.75" x14ac:dyDescent="0.3">
      <c r="B869" s="117" t="s">
        <v>11</v>
      </c>
      <c r="C869" s="114" t="s">
        <v>312</v>
      </c>
      <c r="D869" s="115">
        <v>45838</v>
      </c>
      <c r="E869" s="118" t="s">
        <v>1254</v>
      </c>
      <c r="F869" s="110" t="s">
        <v>16</v>
      </c>
      <c r="G869" s="110">
        <v>864</v>
      </c>
      <c r="H869" s="119">
        <v>37</v>
      </c>
      <c r="I869" s="179">
        <v>3484</v>
      </c>
      <c r="J869" s="174">
        <f t="shared" si="13"/>
        <v>128908</v>
      </c>
    </row>
    <row r="870" spans="2:10" ht="18.75" x14ac:dyDescent="0.3">
      <c r="B870" s="117" t="s">
        <v>11</v>
      </c>
      <c r="C870" s="114" t="s">
        <v>135</v>
      </c>
      <c r="D870" s="115">
        <v>45838</v>
      </c>
      <c r="E870" s="118" t="s">
        <v>1255</v>
      </c>
      <c r="F870" s="110" t="s">
        <v>16</v>
      </c>
      <c r="G870" s="110">
        <v>865</v>
      </c>
      <c r="H870" s="119">
        <v>2252</v>
      </c>
      <c r="I870" s="179">
        <v>7.5</v>
      </c>
      <c r="J870" s="174">
        <f t="shared" si="13"/>
        <v>16890</v>
      </c>
    </row>
    <row r="871" spans="2:10" ht="18.75" x14ac:dyDescent="0.3">
      <c r="B871" s="117" t="s">
        <v>74</v>
      </c>
      <c r="C871" s="114" t="s">
        <v>135</v>
      </c>
      <c r="D871" s="115">
        <v>45838</v>
      </c>
      <c r="E871" s="118" t="s">
        <v>1256</v>
      </c>
      <c r="F871" s="110" t="s">
        <v>16</v>
      </c>
      <c r="G871" s="110">
        <v>866</v>
      </c>
      <c r="H871" s="119">
        <v>4</v>
      </c>
      <c r="I871" s="179">
        <v>2180.25</v>
      </c>
      <c r="J871" s="174">
        <f t="shared" si="13"/>
        <v>8721</v>
      </c>
    </row>
    <row r="872" spans="2:10" ht="18.75" x14ac:dyDescent="0.3">
      <c r="B872" s="117" t="s">
        <v>74</v>
      </c>
      <c r="C872" s="114" t="s">
        <v>33</v>
      </c>
      <c r="D872" s="115">
        <v>45838</v>
      </c>
      <c r="E872" s="118" t="s">
        <v>1257</v>
      </c>
      <c r="F872" s="110" t="s">
        <v>16</v>
      </c>
      <c r="G872" s="110">
        <v>867</v>
      </c>
      <c r="H872" s="119">
        <v>16</v>
      </c>
      <c r="I872" s="179">
        <v>5549.9066000000003</v>
      </c>
      <c r="J872" s="174">
        <f t="shared" si="13"/>
        <v>88798.505600000004</v>
      </c>
    </row>
    <row r="873" spans="2:10" ht="18.75" x14ac:dyDescent="0.3">
      <c r="B873" s="117" t="s">
        <v>165</v>
      </c>
      <c r="C873" s="114" t="s">
        <v>33</v>
      </c>
      <c r="D873" s="115">
        <v>45838</v>
      </c>
      <c r="E873" s="118" t="s">
        <v>1258</v>
      </c>
      <c r="F873" s="110" t="s">
        <v>16</v>
      </c>
      <c r="G873" s="110">
        <v>868</v>
      </c>
      <c r="H873" s="119">
        <v>8</v>
      </c>
      <c r="I873" s="179">
        <v>127.44</v>
      </c>
      <c r="J873" s="174">
        <f t="shared" si="13"/>
        <v>1019.52</v>
      </c>
    </row>
    <row r="874" spans="2:10" ht="18.75" x14ac:dyDescent="0.3">
      <c r="B874" s="117" t="s">
        <v>58</v>
      </c>
      <c r="C874" s="114" t="s">
        <v>1093</v>
      </c>
      <c r="D874" s="115">
        <v>45838</v>
      </c>
      <c r="E874" s="123" t="s">
        <v>1259</v>
      </c>
      <c r="F874" s="110" t="s">
        <v>16</v>
      </c>
      <c r="G874" s="110">
        <v>869</v>
      </c>
      <c r="H874" s="119">
        <v>14</v>
      </c>
      <c r="I874" s="179">
        <v>1873.13</v>
      </c>
      <c r="J874" s="174">
        <f t="shared" si="13"/>
        <v>26223.82</v>
      </c>
    </row>
    <row r="875" spans="2:10" ht="18.75" x14ac:dyDescent="0.3">
      <c r="B875" s="117" t="s">
        <v>58</v>
      </c>
      <c r="C875" s="114" t="s">
        <v>1260</v>
      </c>
      <c r="D875" s="115">
        <v>45838</v>
      </c>
      <c r="E875" s="118" t="s">
        <v>1261</v>
      </c>
      <c r="F875" s="110" t="s">
        <v>16</v>
      </c>
      <c r="G875" s="110">
        <v>870</v>
      </c>
      <c r="H875" s="119">
        <v>1</v>
      </c>
      <c r="I875" s="179">
        <v>175</v>
      </c>
      <c r="J875" s="174">
        <f t="shared" si="13"/>
        <v>175</v>
      </c>
    </row>
    <row r="876" spans="2:10" ht="18.75" x14ac:dyDescent="0.3">
      <c r="B876" s="117" t="s">
        <v>58</v>
      </c>
      <c r="C876" s="114" t="s">
        <v>1262</v>
      </c>
      <c r="D876" s="115">
        <v>45838</v>
      </c>
      <c r="E876" s="118" t="s">
        <v>1263</v>
      </c>
      <c r="F876" s="110" t="s">
        <v>16</v>
      </c>
      <c r="G876" s="110">
        <v>871</v>
      </c>
      <c r="H876" s="119">
        <v>3</v>
      </c>
      <c r="I876" s="179">
        <v>1025</v>
      </c>
      <c r="J876" s="174">
        <f t="shared" si="13"/>
        <v>3075</v>
      </c>
    </row>
    <row r="877" spans="2:10" ht="18.75" x14ac:dyDescent="0.3">
      <c r="B877" s="117" t="s">
        <v>58</v>
      </c>
      <c r="C877" s="114" t="s">
        <v>1262</v>
      </c>
      <c r="D877" s="115">
        <v>45838</v>
      </c>
      <c r="E877" s="118" t="s">
        <v>1264</v>
      </c>
      <c r="F877" s="110" t="s">
        <v>16</v>
      </c>
      <c r="G877" s="110">
        <v>872</v>
      </c>
      <c r="H877" s="119">
        <v>12</v>
      </c>
      <c r="I877" s="179">
        <v>1057.99</v>
      </c>
      <c r="J877" s="174">
        <f t="shared" si="13"/>
        <v>12695.880000000001</v>
      </c>
    </row>
    <row r="878" spans="2:10" ht="18.75" x14ac:dyDescent="0.3">
      <c r="B878" s="117" t="s">
        <v>58</v>
      </c>
      <c r="C878" s="114" t="s">
        <v>312</v>
      </c>
      <c r="D878" s="115">
        <v>45838</v>
      </c>
      <c r="E878" s="118" t="s">
        <v>1265</v>
      </c>
      <c r="F878" s="110" t="s">
        <v>16</v>
      </c>
      <c r="G878" s="110">
        <v>873</v>
      </c>
      <c r="H878" s="119">
        <v>9</v>
      </c>
      <c r="I878" s="179">
        <v>4767.46</v>
      </c>
      <c r="J878" s="174">
        <f t="shared" si="13"/>
        <v>42907.14</v>
      </c>
    </row>
    <row r="879" spans="2:10" ht="18.75" x14ac:dyDescent="0.3">
      <c r="B879" s="117" t="s">
        <v>58</v>
      </c>
      <c r="C879" s="114" t="s">
        <v>312</v>
      </c>
      <c r="D879" s="115">
        <v>45838</v>
      </c>
      <c r="E879" s="118" t="s">
        <v>1266</v>
      </c>
      <c r="F879" s="110" t="s">
        <v>16</v>
      </c>
      <c r="G879" s="110">
        <v>874</v>
      </c>
      <c r="H879" s="119">
        <v>3</v>
      </c>
      <c r="I879" s="179">
        <v>1238.3800000000001</v>
      </c>
      <c r="J879" s="174">
        <f t="shared" si="13"/>
        <v>3715.1400000000003</v>
      </c>
    </row>
    <row r="880" spans="2:10" ht="18.75" x14ac:dyDescent="0.3">
      <c r="B880" s="117" t="s">
        <v>58</v>
      </c>
      <c r="C880" s="114" t="s">
        <v>231</v>
      </c>
      <c r="D880" s="115">
        <v>45838</v>
      </c>
      <c r="E880" s="118" t="s">
        <v>1267</v>
      </c>
      <c r="F880" s="110" t="s">
        <v>16</v>
      </c>
      <c r="G880" s="110">
        <v>875</v>
      </c>
      <c r="H880" s="119">
        <v>3</v>
      </c>
      <c r="I880" s="179">
        <v>565</v>
      </c>
      <c r="J880" s="174">
        <f t="shared" si="13"/>
        <v>1695</v>
      </c>
    </row>
    <row r="881" spans="2:10" ht="18.75" x14ac:dyDescent="0.3">
      <c r="B881" s="117" t="s">
        <v>389</v>
      </c>
      <c r="C881" s="114" t="s">
        <v>312</v>
      </c>
      <c r="D881" s="115">
        <v>45838</v>
      </c>
      <c r="E881" s="118" t="s">
        <v>1268</v>
      </c>
      <c r="F881" s="110" t="s">
        <v>16</v>
      </c>
      <c r="G881" s="110">
        <v>876</v>
      </c>
      <c r="H881" s="119">
        <v>304</v>
      </c>
      <c r="I881" s="179">
        <v>194.7</v>
      </c>
      <c r="J881" s="174">
        <f t="shared" si="13"/>
        <v>59188.799999999996</v>
      </c>
    </row>
    <row r="882" spans="2:10" ht="18.75" x14ac:dyDescent="0.3">
      <c r="B882" s="117" t="s">
        <v>389</v>
      </c>
      <c r="C882" s="114" t="s">
        <v>312</v>
      </c>
      <c r="D882" s="115">
        <v>45838</v>
      </c>
      <c r="E882" s="118" t="s">
        <v>1269</v>
      </c>
      <c r="F882" s="110" t="s">
        <v>16</v>
      </c>
      <c r="G882" s="110">
        <v>877</v>
      </c>
      <c r="H882" s="119">
        <v>296</v>
      </c>
      <c r="I882" s="179">
        <v>230.1</v>
      </c>
      <c r="J882" s="174">
        <f t="shared" si="13"/>
        <v>68109.599999999991</v>
      </c>
    </row>
    <row r="883" spans="2:10" ht="18.75" x14ac:dyDescent="0.3">
      <c r="B883" s="117" t="s">
        <v>389</v>
      </c>
      <c r="C883" s="114" t="s">
        <v>227</v>
      </c>
      <c r="D883" s="115">
        <v>45838</v>
      </c>
      <c r="E883" s="118" t="s">
        <v>1270</v>
      </c>
      <c r="F883" s="110" t="s">
        <v>16</v>
      </c>
      <c r="G883" s="110">
        <v>878</v>
      </c>
      <c r="H883" s="119">
        <v>3</v>
      </c>
      <c r="I883" s="179">
        <v>159.30000000000001</v>
      </c>
      <c r="J883" s="174">
        <f t="shared" si="13"/>
        <v>477.90000000000003</v>
      </c>
    </row>
    <row r="884" spans="2:10" ht="18.75" x14ac:dyDescent="0.3">
      <c r="B884" s="117" t="s">
        <v>389</v>
      </c>
      <c r="C884" s="114" t="s">
        <v>227</v>
      </c>
      <c r="D884" s="115">
        <v>45838</v>
      </c>
      <c r="E884" s="118" t="s">
        <v>1271</v>
      </c>
      <c r="F884" s="110" t="s">
        <v>16</v>
      </c>
      <c r="G884" s="110">
        <v>879</v>
      </c>
      <c r="H884" s="119">
        <v>6</v>
      </c>
      <c r="I884" s="179">
        <v>250</v>
      </c>
      <c r="J884" s="174">
        <f t="shared" si="13"/>
        <v>1500</v>
      </c>
    </row>
    <row r="885" spans="2:10" ht="18.75" x14ac:dyDescent="0.3">
      <c r="B885" s="117" t="s">
        <v>389</v>
      </c>
      <c r="C885" s="114" t="s">
        <v>1272</v>
      </c>
      <c r="D885" s="115">
        <v>45838</v>
      </c>
      <c r="E885" s="118" t="s">
        <v>1273</v>
      </c>
      <c r="F885" s="110" t="s">
        <v>16</v>
      </c>
      <c r="G885" s="110">
        <v>880</v>
      </c>
      <c r="H885" s="119">
        <v>5</v>
      </c>
      <c r="I885" s="179">
        <v>324</v>
      </c>
      <c r="J885" s="174">
        <f t="shared" si="13"/>
        <v>1620</v>
      </c>
    </row>
    <row r="886" spans="2:10" ht="18.75" x14ac:dyDescent="0.3">
      <c r="B886" s="117" t="s">
        <v>64</v>
      </c>
      <c r="C886" s="114" t="s">
        <v>231</v>
      </c>
      <c r="D886" s="115">
        <v>45838</v>
      </c>
      <c r="E886" s="118" t="s">
        <v>1274</v>
      </c>
      <c r="F886" s="110" t="s">
        <v>16</v>
      </c>
      <c r="G886" s="110">
        <v>881</v>
      </c>
      <c r="H886" s="119">
        <v>3</v>
      </c>
      <c r="I886" s="179">
        <v>4771.6000000000004</v>
      </c>
      <c r="J886" s="174">
        <f t="shared" si="13"/>
        <v>14314.800000000001</v>
      </c>
    </row>
    <row r="887" spans="2:10" ht="18.75" x14ac:dyDescent="0.3">
      <c r="B887" s="117" t="s">
        <v>396</v>
      </c>
      <c r="C887" s="114" t="s">
        <v>1275</v>
      </c>
      <c r="D887" s="115">
        <v>45838</v>
      </c>
      <c r="E887" s="118" t="s">
        <v>1276</v>
      </c>
      <c r="F887" s="110" t="s">
        <v>16</v>
      </c>
      <c r="G887" s="110">
        <v>882</v>
      </c>
      <c r="H887" s="119">
        <v>63</v>
      </c>
      <c r="I887" s="179">
        <v>454.3</v>
      </c>
      <c r="J887" s="174">
        <f t="shared" si="13"/>
        <v>28620.9</v>
      </c>
    </row>
    <row r="888" spans="2:10" ht="18.75" x14ac:dyDescent="0.3">
      <c r="B888" s="117" t="s">
        <v>11</v>
      </c>
      <c r="C888" s="114" t="s">
        <v>33</v>
      </c>
      <c r="D888" s="115">
        <v>45838</v>
      </c>
      <c r="E888" s="118" t="s">
        <v>1278</v>
      </c>
      <c r="F888" s="110" t="s">
        <v>16</v>
      </c>
      <c r="G888" s="110">
        <v>883</v>
      </c>
      <c r="H888" s="119">
        <v>67</v>
      </c>
      <c r="I888" s="179">
        <v>546.61</v>
      </c>
      <c r="J888" s="174">
        <f t="shared" si="13"/>
        <v>36622.870000000003</v>
      </c>
    </row>
    <row r="889" spans="2:10" ht="18.75" x14ac:dyDescent="0.3">
      <c r="B889" s="125" t="s">
        <v>11</v>
      </c>
      <c r="C889" s="126">
        <v>45457</v>
      </c>
      <c r="D889" s="126">
        <v>45838</v>
      </c>
      <c r="E889" s="152" t="s">
        <v>1279</v>
      </c>
      <c r="F889" s="110" t="s">
        <v>16</v>
      </c>
      <c r="G889" s="110">
        <v>884</v>
      </c>
      <c r="H889" s="128">
        <v>62</v>
      </c>
      <c r="I889" s="167">
        <v>545.25</v>
      </c>
      <c r="J889" s="174">
        <f t="shared" si="13"/>
        <v>33805.5</v>
      </c>
    </row>
    <row r="890" spans="2:10" ht="18.75" x14ac:dyDescent="0.3">
      <c r="B890" s="117" t="s">
        <v>396</v>
      </c>
      <c r="C890" s="115">
        <v>45632</v>
      </c>
      <c r="D890" s="115">
        <v>45838</v>
      </c>
      <c r="E890" s="118" t="s">
        <v>1280</v>
      </c>
      <c r="F890" s="110" t="s">
        <v>16</v>
      </c>
      <c r="G890" s="110">
        <v>885</v>
      </c>
      <c r="H890" s="119">
        <v>41</v>
      </c>
      <c r="I890" s="179">
        <v>572.29999999999995</v>
      </c>
      <c r="J890" s="174">
        <f t="shared" si="13"/>
        <v>23464.3</v>
      </c>
    </row>
    <row r="891" spans="2:10" ht="18.75" x14ac:dyDescent="0.3">
      <c r="B891" s="117" t="s">
        <v>396</v>
      </c>
      <c r="C891" s="115">
        <v>45632</v>
      </c>
      <c r="D891" s="115">
        <v>45838</v>
      </c>
      <c r="E891" s="133" t="s">
        <v>1283</v>
      </c>
      <c r="F891" s="110" t="s">
        <v>16</v>
      </c>
      <c r="G891" s="110">
        <v>886</v>
      </c>
      <c r="H891" s="119" t="s">
        <v>1284</v>
      </c>
      <c r="I891" s="179">
        <v>768.18</v>
      </c>
      <c r="J891" s="174">
        <f t="shared" si="13"/>
        <v>5377.2599999999993</v>
      </c>
    </row>
    <row r="892" spans="2:10" ht="18.75" x14ac:dyDescent="0.3">
      <c r="B892" s="117" t="s">
        <v>396</v>
      </c>
      <c r="C892" s="115">
        <v>45632</v>
      </c>
      <c r="D892" s="115">
        <v>45838</v>
      </c>
      <c r="E892" s="133" t="s">
        <v>1287</v>
      </c>
      <c r="F892" s="110" t="s">
        <v>16</v>
      </c>
      <c r="G892" s="110">
        <v>887</v>
      </c>
      <c r="H892" s="119" t="s">
        <v>1288</v>
      </c>
      <c r="I892" s="179">
        <v>358.72</v>
      </c>
      <c r="J892" s="174">
        <f t="shared" si="13"/>
        <v>358.72</v>
      </c>
    </row>
    <row r="893" spans="2:10" ht="18.75" x14ac:dyDescent="0.3">
      <c r="B893" s="117" t="s">
        <v>396</v>
      </c>
      <c r="C893" s="114" t="s">
        <v>1290</v>
      </c>
      <c r="D893" s="115">
        <v>45838</v>
      </c>
      <c r="E893" s="135" t="s">
        <v>1291</v>
      </c>
      <c r="F893" s="110" t="s">
        <v>16</v>
      </c>
      <c r="G893" s="110">
        <v>888</v>
      </c>
      <c r="H893" s="119">
        <v>1</v>
      </c>
      <c r="I893" s="179">
        <v>1499.28</v>
      </c>
      <c r="J893" s="174">
        <f t="shared" si="13"/>
        <v>1499.28</v>
      </c>
    </row>
    <row r="894" spans="2:10" ht="18.75" x14ac:dyDescent="0.3">
      <c r="B894" s="117" t="s">
        <v>21</v>
      </c>
      <c r="C894" s="114" t="s">
        <v>312</v>
      </c>
      <c r="D894" s="115">
        <v>45838</v>
      </c>
      <c r="E894" s="118" t="s">
        <v>1293</v>
      </c>
      <c r="F894" s="110" t="s">
        <v>16</v>
      </c>
      <c r="G894" s="110">
        <v>889</v>
      </c>
      <c r="H894" s="119">
        <v>1</v>
      </c>
      <c r="I894" s="179">
        <v>9720</v>
      </c>
      <c r="J894" s="174">
        <f t="shared" si="13"/>
        <v>9720</v>
      </c>
    </row>
    <row r="895" spans="2:10" ht="18.75" x14ac:dyDescent="0.3">
      <c r="B895" s="125" t="s">
        <v>21</v>
      </c>
      <c r="C895" s="126">
        <v>44305</v>
      </c>
      <c r="D895" s="126">
        <v>45838</v>
      </c>
      <c r="E895" s="127" t="s">
        <v>1294</v>
      </c>
      <c r="F895" s="110" t="s">
        <v>16</v>
      </c>
      <c r="G895" s="110">
        <v>890</v>
      </c>
      <c r="H895" s="128">
        <v>10</v>
      </c>
      <c r="I895" s="182">
        <v>235.92</v>
      </c>
      <c r="J895" s="174">
        <f t="shared" si="13"/>
        <v>2359.1999999999998</v>
      </c>
    </row>
    <row r="896" spans="2:10" ht="18.75" x14ac:dyDescent="0.3">
      <c r="B896" s="117" t="s">
        <v>61</v>
      </c>
      <c r="C896" s="122">
        <v>45115</v>
      </c>
      <c r="D896" s="122">
        <v>45838</v>
      </c>
      <c r="E896" s="123" t="s">
        <v>1295</v>
      </c>
      <c r="F896" s="110" t="s">
        <v>16</v>
      </c>
      <c r="G896" s="110">
        <v>891</v>
      </c>
      <c r="H896" s="119">
        <v>71</v>
      </c>
      <c r="I896" s="179">
        <v>61.71</v>
      </c>
      <c r="J896" s="174">
        <f t="shared" si="13"/>
        <v>4381.41</v>
      </c>
    </row>
    <row r="897" spans="2:10" ht="18.75" x14ac:dyDescent="0.3">
      <c r="B897" s="117" t="s">
        <v>58</v>
      </c>
      <c r="C897" s="121" t="s">
        <v>227</v>
      </c>
      <c r="D897" s="122">
        <v>45838</v>
      </c>
      <c r="E897" s="123" t="s">
        <v>1296</v>
      </c>
      <c r="F897" s="110" t="s">
        <v>16</v>
      </c>
      <c r="G897" s="110">
        <v>892</v>
      </c>
      <c r="H897" s="119">
        <v>6</v>
      </c>
      <c r="I897" s="179">
        <v>925.1</v>
      </c>
      <c r="J897" s="174">
        <f t="shared" si="13"/>
        <v>5550.6</v>
      </c>
    </row>
    <row r="898" spans="2:10" ht="18.75" x14ac:dyDescent="0.3">
      <c r="B898" s="125" t="s">
        <v>58</v>
      </c>
      <c r="C898" s="141">
        <v>45218</v>
      </c>
      <c r="D898" s="141">
        <v>45838</v>
      </c>
      <c r="E898" s="146" t="s">
        <v>1297</v>
      </c>
      <c r="F898" s="110" t="s">
        <v>16</v>
      </c>
      <c r="G898" s="110">
        <v>893</v>
      </c>
      <c r="H898" s="128">
        <v>10</v>
      </c>
      <c r="I898" s="182">
        <v>295.10000000000002</v>
      </c>
      <c r="J898" s="174">
        <f t="shared" si="13"/>
        <v>2951</v>
      </c>
    </row>
    <row r="899" spans="2:10" ht="18.75" x14ac:dyDescent="0.3">
      <c r="B899" s="117" t="s">
        <v>61</v>
      </c>
      <c r="C899" s="121" t="s">
        <v>1272</v>
      </c>
      <c r="D899" s="122">
        <v>45838</v>
      </c>
      <c r="E899" s="123" t="s">
        <v>1299</v>
      </c>
      <c r="F899" s="110" t="s">
        <v>16</v>
      </c>
      <c r="G899" s="110">
        <v>894</v>
      </c>
      <c r="H899" s="119">
        <v>83</v>
      </c>
      <c r="I899" s="179">
        <v>61.71</v>
      </c>
      <c r="J899" s="174">
        <f t="shared" si="13"/>
        <v>5121.93</v>
      </c>
    </row>
    <row r="900" spans="2:10" ht="18.75" x14ac:dyDescent="0.3">
      <c r="B900" s="117" t="s">
        <v>61</v>
      </c>
      <c r="C900" s="121" t="s">
        <v>227</v>
      </c>
      <c r="D900" s="122">
        <v>45838</v>
      </c>
      <c r="E900" s="123" t="s">
        <v>1300</v>
      </c>
      <c r="F900" s="110" t="s">
        <v>16</v>
      </c>
      <c r="G900" s="110">
        <v>895</v>
      </c>
      <c r="H900" s="119">
        <v>10</v>
      </c>
      <c r="I900" s="179">
        <v>102.91</v>
      </c>
      <c r="J900" s="174">
        <f t="shared" si="13"/>
        <v>1029.0999999999999</v>
      </c>
    </row>
    <row r="901" spans="2:10" ht="18.75" x14ac:dyDescent="0.3">
      <c r="B901" s="117" t="s">
        <v>61</v>
      </c>
      <c r="C901" s="121" t="s">
        <v>231</v>
      </c>
      <c r="D901" s="122">
        <v>45838</v>
      </c>
      <c r="E901" s="123" t="s">
        <v>1301</v>
      </c>
      <c r="F901" s="110" t="s">
        <v>16</v>
      </c>
      <c r="G901" s="110">
        <v>896</v>
      </c>
      <c r="H901" s="119">
        <v>8</v>
      </c>
      <c r="I901" s="179">
        <v>61.89</v>
      </c>
      <c r="J901" s="174">
        <f t="shared" si="13"/>
        <v>495.12</v>
      </c>
    </row>
    <row r="902" spans="2:10" ht="18.75" x14ac:dyDescent="0.3">
      <c r="B902" s="117" t="s">
        <v>61</v>
      </c>
      <c r="C902" s="121" t="s">
        <v>236</v>
      </c>
      <c r="D902" s="122">
        <v>45838</v>
      </c>
      <c r="E902" s="123" t="s">
        <v>1302</v>
      </c>
      <c r="F902" s="110" t="s">
        <v>16</v>
      </c>
      <c r="G902" s="110">
        <v>897</v>
      </c>
      <c r="H902" s="119">
        <v>3.5</v>
      </c>
      <c r="I902" s="179">
        <v>3000</v>
      </c>
      <c r="J902" s="174">
        <f t="shared" si="13"/>
        <v>10500</v>
      </c>
    </row>
    <row r="903" spans="2:10" ht="18.75" x14ac:dyDescent="0.3">
      <c r="B903" s="125" t="s">
        <v>61</v>
      </c>
      <c r="C903" s="141">
        <v>45209</v>
      </c>
      <c r="D903" s="141">
        <v>45838</v>
      </c>
      <c r="E903" s="142" t="s">
        <v>1304</v>
      </c>
      <c r="F903" s="110" t="s">
        <v>16</v>
      </c>
      <c r="G903" s="110">
        <v>898</v>
      </c>
      <c r="H903" s="128">
        <v>3</v>
      </c>
      <c r="I903" s="182">
        <v>3341.665</v>
      </c>
      <c r="J903" s="174">
        <f t="shared" ref="J903:J966" si="14">SUM(H903*I903)</f>
        <v>10024.994999999999</v>
      </c>
    </row>
    <row r="904" spans="2:10" ht="18.75" x14ac:dyDescent="0.3">
      <c r="B904" s="117" t="s">
        <v>61</v>
      </c>
      <c r="C904" s="115">
        <v>44445</v>
      </c>
      <c r="D904" s="115">
        <v>45838</v>
      </c>
      <c r="E904" s="118" t="s">
        <v>1305</v>
      </c>
      <c r="F904" s="110" t="s">
        <v>16</v>
      </c>
      <c r="G904" s="110">
        <v>899</v>
      </c>
      <c r="H904" s="119" t="s">
        <v>1306</v>
      </c>
      <c r="I904" s="179">
        <v>2.25</v>
      </c>
      <c r="J904" s="174">
        <f t="shared" si="14"/>
        <v>4878</v>
      </c>
    </row>
    <row r="905" spans="2:10" ht="18.75" x14ac:dyDescent="0.3">
      <c r="B905" s="125" t="s">
        <v>61</v>
      </c>
      <c r="C905" s="126">
        <v>44445</v>
      </c>
      <c r="D905" s="126">
        <v>45838</v>
      </c>
      <c r="E905" s="140" t="s">
        <v>1308</v>
      </c>
      <c r="F905" s="110" t="s">
        <v>16</v>
      </c>
      <c r="G905" s="110">
        <v>900</v>
      </c>
      <c r="H905" s="128">
        <v>43</v>
      </c>
      <c r="I905" s="182">
        <v>9.25</v>
      </c>
      <c r="J905" s="174">
        <f t="shared" si="14"/>
        <v>397.75</v>
      </c>
    </row>
    <row r="906" spans="2:10" ht="18.75" x14ac:dyDescent="0.3">
      <c r="B906" s="117" t="s">
        <v>64</v>
      </c>
      <c r="C906" s="114" t="s">
        <v>450</v>
      </c>
      <c r="D906" s="115">
        <v>45838</v>
      </c>
      <c r="E906" s="118" t="s">
        <v>1309</v>
      </c>
      <c r="F906" s="110" t="s">
        <v>16</v>
      </c>
      <c r="G906" s="110">
        <v>901</v>
      </c>
      <c r="H906" s="119">
        <v>25</v>
      </c>
      <c r="I906" s="179">
        <v>35.28</v>
      </c>
      <c r="J906" s="174">
        <f t="shared" si="14"/>
        <v>882</v>
      </c>
    </row>
    <row r="907" spans="2:10" ht="18.75" x14ac:dyDescent="0.3">
      <c r="B907" s="117" t="s">
        <v>58</v>
      </c>
      <c r="C907" s="114" t="s">
        <v>415</v>
      </c>
      <c r="D907" s="115">
        <v>45838</v>
      </c>
      <c r="E907" s="118" t="s">
        <v>1310</v>
      </c>
      <c r="F907" s="110" t="s">
        <v>16</v>
      </c>
      <c r="G907" s="110">
        <v>902</v>
      </c>
      <c r="H907" s="119">
        <v>2</v>
      </c>
      <c r="I907" s="179">
        <v>2293.92</v>
      </c>
      <c r="J907" s="174">
        <f t="shared" si="14"/>
        <v>4587.84</v>
      </c>
    </row>
    <row r="908" spans="2:10" ht="18.75" x14ac:dyDescent="0.3">
      <c r="B908" s="117" t="s">
        <v>58</v>
      </c>
      <c r="C908" s="114" t="s">
        <v>218</v>
      </c>
      <c r="D908" s="115">
        <v>45838</v>
      </c>
      <c r="E908" s="118" t="s">
        <v>1311</v>
      </c>
      <c r="F908" s="110" t="s">
        <v>16</v>
      </c>
      <c r="G908" s="110">
        <v>903</v>
      </c>
      <c r="H908" s="119">
        <v>2</v>
      </c>
      <c r="I908" s="179">
        <v>689.53</v>
      </c>
      <c r="J908" s="174">
        <f t="shared" si="14"/>
        <v>1379.06</v>
      </c>
    </row>
    <row r="909" spans="2:10" ht="18.75" x14ac:dyDescent="0.3">
      <c r="B909" s="117" t="s">
        <v>485</v>
      </c>
      <c r="C909" s="114" t="s">
        <v>135</v>
      </c>
      <c r="D909" s="115">
        <v>45838</v>
      </c>
      <c r="E909" s="118" t="s">
        <v>1312</v>
      </c>
      <c r="F909" s="110" t="s">
        <v>16</v>
      </c>
      <c r="G909" s="110">
        <v>904</v>
      </c>
      <c r="H909" s="119">
        <v>116</v>
      </c>
      <c r="I909" s="179">
        <v>153.4</v>
      </c>
      <c r="J909" s="174">
        <f t="shared" si="14"/>
        <v>17794.400000000001</v>
      </c>
    </row>
    <row r="910" spans="2:10" ht="18.75" x14ac:dyDescent="0.3">
      <c r="B910" s="117" t="s">
        <v>64</v>
      </c>
      <c r="C910" s="114" t="s">
        <v>218</v>
      </c>
      <c r="D910" s="115">
        <v>45838</v>
      </c>
      <c r="E910" s="118" t="s">
        <v>1313</v>
      </c>
      <c r="F910" s="110" t="s">
        <v>16</v>
      </c>
      <c r="G910" s="110">
        <v>905</v>
      </c>
      <c r="H910" s="119">
        <v>87</v>
      </c>
      <c r="I910" s="179">
        <v>61.153300000000002</v>
      </c>
      <c r="J910" s="174">
        <f t="shared" si="14"/>
        <v>5320.3370999999997</v>
      </c>
    </row>
    <row r="911" spans="2:10" ht="18.75" x14ac:dyDescent="0.3">
      <c r="B911" s="117" t="s">
        <v>74</v>
      </c>
      <c r="C911" s="114" t="s">
        <v>218</v>
      </c>
      <c r="D911" s="115">
        <v>45838</v>
      </c>
      <c r="E911" s="118" t="s">
        <v>1314</v>
      </c>
      <c r="F911" s="110" t="s">
        <v>16</v>
      </c>
      <c r="G911" s="110">
        <v>906</v>
      </c>
      <c r="H911" s="119">
        <v>13</v>
      </c>
      <c r="I911" s="179">
        <v>11.8</v>
      </c>
      <c r="J911" s="174">
        <f t="shared" si="14"/>
        <v>153.4</v>
      </c>
    </row>
    <row r="912" spans="2:10" ht="18.75" x14ac:dyDescent="0.3">
      <c r="B912" s="117" t="s">
        <v>399</v>
      </c>
      <c r="C912" s="114" t="s">
        <v>1315</v>
      </c>
      <c r="D912" s="115">
        <v>45838</v>
      </c>
      <c r="E912" s="118" t="s">
        <v>1316</v>
      </c>
      <c r="F912" s="110" t="s">
        <v>16</v>
      </c>
      <c r="G912" s="110">
        <v>907</v>
      </c>
      <c r="H912" s="119">
        <v>2</v>
      </c>
      <c r="I912" s="179">
        <v>30.45</v>
      </c>
      <c r="J912" s="174">
        <f t="shared" si="14"/>
        <v>60.9</v>
      </c>
    </row>
    <row r="913" spans="2:10" ht="18.75" x14ac:dyDescent="0.3">
      <c r="B913" s="117" t="s">
        <v>74</v>
      </c>
      <c r="C913" s="114" t="s">
        <v>218</v>
      </c>
      <c r="D913" s="115">
        <v>45838</v>
      </c>
      <c r="E913" s="118" t="s">
        <v>1317</v>
      </c>
      <c r="F913" s="110" t="s">
        <v>16</v>
      </c>
      <c r="G913" s="110">
        <v>908</v>
      </c>
      <c r="H913" s="119">
        <v>37</v>
      </c>
      <c r="I913" s="179">
        <v>8.2612000000000005</v>
      </c>
      <c r="J913" s="174">
        <f t="shared" si="14"/>
        <v>305.6644</v>
      </c>
    </row>
    <row r="914" spans="2:10" ht="18.75" x14ac:dyDescent="0.3">
      <c r="B914" s="117" t="s">
        <v>74</v>
      </c>
      <c r="C914" s="114" t="s">
        <v>218</v>
      </c>
      <c r="D914" s="115">
        <v>45838</v>
      </c>
      <c r="E914" s="118" t="s">
        <v>1318</v>
      </c>
      <c r="F914" s="110" t="s">
        <v>16</v>
      </c>
      <c r="G914" s="110">
        <v>909</v>
      </c>
      <c r="H914" s="119">
        <v>80</v>
      </c>
      <c r="I914" s="179">
        <v>42.48</v>
      </c>
      <c r="J914" s="174">
        <f t="shared" si="14"/>
        <v>3398.3999999999996</v>
      </c>
    </row>
    <row r="915" spans="2:10" ht="18.75" x14ac:dyDescent="0.3">
      <c r="B915" s="117" t="s">
        <v>74</v>
      </c>
      <c r="C915" s="114" t="s">
        <v>446</v>
      </c>
      <c r="D915" s="115">
        <v>45838</v>
      </c>
      <c r="E915" s="118" t="s">
        <v>1319</v>
      </c>
      <c r="F915" s="110" t="s">
        <v>16</v>
      </c>
      <c r="G915" s="110">
        <v>910</v>
      </c>
      <c r="H915" s="119">
        <v>20</v>
      </c>
      <c r="I915" s="179">
        <v>84.96</v>
      </c>
      <c r="J915" s="174">
        <f t="shared" si="14"/>
        <v>1699.1999999999998</v>
      </c>
    </row>
    <row r="916" spans="2:10" ht="18.75" x14ac:dyDescent="0.3">
      <c r="B916" s="125" t="s">
        <v>74</v>
      </c>
      <c r="C916" s="126">
        <v>44633</v>
      </c>
      <c r="D916" s="126">
        <v>45838</v>
      </c>
      <c r="E916" s="127" t="s">
        <v>1320</v>
      </c>
      <c r="F916" s="110" t="s">
        <v>16</v>
      </c>
      <c r="G916" s="110">
        <v>911</v>
      </c>
      <c r="H916" s="128">
        <v>8</v>
      </c>
      <c r="I916" s="182">
        <v>854.37</v>
      </c>
      <c r="J916" s="174">
        <f t="shared" si="14"/>
        <v>6834.96</v>
      </c>
    </row>
    <row r="917" spans="2:10" ht="18.75" x14ac:dyDescent="0.3">
      <c r="B917" s="117" t="s">
        <v>74</v>
      </c>
      <c r="C917" s="114" t="s">
        <v>1321</v>
      </c>
      <c r="D917" s="115">
        <v>45838</v>
      </c>
      <c r="E917" s="118" t="s">
        <v>1322</v>
      </c>
      <c r="F917" s="110" t="s">
        <v>16</v>
      </c>
      <c r="G917" s="110">
        <v>912</v>
      </c>
      <c r="H917" s="119">
        <v>11</v>
      </c>
      <c r="I917" s="179">
        <v>854.37</v>
      </c>
      <c r="J917" s="174">
        <f t="shared" si="14"/>
        <v>9398.07</v>
      </c>
    </row>
    <row r="918" spans="2:10" ht="18.75" x14ac:dyDescent="0.3">
      <c r="B918" s="117" t="s">
        <v>74</v>
      </c>
      <c r="C918" s="115">
        <v>44911</v>
      </c>
      <c r="D918" s="115">
        <v>45838</v>
      </c>
      <c r="E918" s="133" t="s">
        <v>1323</v>
      </c>
      <c r="F918" s="110" t="s">
        <v>16</v>
      </c>
      <c r="G918" s="110">
        <v>913</v>
      </c>
      <c r="H918" s="119">
        <v>20</v>
      </c>
      <c r="I918" s="179">
        <v>9.44</v>
      </c>
      <c r="J918" s="174">
        <f t="shared" si="14"/>
        <v>188.79999999999998</v>
      </c>
    </row>
    <row r="919" spans="2:10" ht="18.75" x14ac:dyDescent="0.3">
      <c r="B919" s="117" t="s">
        <v>74</v>
      </c>
      <c r="C919" s="114" t="s">
        <v>1326</v>
      </c>
      <c r="D919" s="115">
        <v>45838</v>
      </c>
      <c r="E919" s="118" t="s">
        <v>1327</v>
      </c>
      <c r="F919" s="110" t="s">
        <v>16</v>
      </c>
      <c r="G919" s="110">
        <v>914</v>
      </c>
      <c r="H919" s="119">
        <v>41</v>
      </c>
      <c r="I919" s="179">
        <v>9.44</v>
      </c>
      <c r="J919" s="174">
        <f t="shared" si="14"/>
        <v>387.03999999999996</v>
      </c>
    </row>
    <row r="920" spans="2:10" ht="18.75" x14ac:dyDescent="0.3">
      <c r="B920" s="117" t="s">
        <v>74</v>
      </c>
      <c r="C920" s="114" t="s">
        <v>421</v>
      </c>
      <c r="D920" s="115">
        <v>45838</v>
      </c>
      <c r="E920" s="118" t="s">
        <v>1328</v>
      </c>
      <c r="F920" s="110" t="s">
        <v>16</v>
      </c>
      <c r="G920" s="110">
        <v>915</v>
      </c>
      <c r="H920" s="119">
        <v>7</v>
      </c>
      <c r="I920" s="179">
        <v>15.95</v>
      </c>
      <c r="J920" s="174">
        <f t="shared" si="14"/>
        <v>111.64999999999999</v>
      </c>
    </row>
    <row r="921" spans="2:10" ht="18.75" x14ac:dyDescent="0.3">
      <c r="B921" s="117" t="s">
        <v>74</v>
      </c>
      <c r="C921" s="115">
        <v>45100</v>
      </c>
      <c r="D921" s="115">
        <v>45838</v>
      </c>
      <c r="E921" s="133" t="s">
        <v>1329</v>
      </c>
      <c r="F921" s="110" t="s">
        <v>16</v>
      </c>
      <c r="G921" s="110">
        <v>916</v>
      </c>
      <c r="H921" s="119">
        <v>2</v>
      </c>
      <c r="I921" s="179">
        <v>175</v>
      </c>
      <c r="J921" s="174">
        <f t="shared" si="14"/>
        <v>350</v>
      </c>
    </row>
    <row r="922" spans="2:10" ht="18.75" x14ac:dyDescent="0.3">
      <c r="B922" s="117" t="s">
        <v>74</v>
      </c>
      <c r="C922" s="115">
        <v>45100</v>
      </c>
      <c r="D922" s="115">
        <v>45838</v>
      </c>
      <c r="E922" s="135" t="s">
        <v>1332</v>
      </c>
      <c r="F922" s="110" t="s">
        <v>16</v>
      </c>
      <c r="G922" s="110">
        <v>917</v>
      </c>
      <c r="H922" s="119">
        <v>1</v>
      </c>
      <c r="I922" s="179">
        <v>1465.09</v>
      </c>
      <c r="J922" s="174">
        <f t="shared" si="14"/>
        <v>1465.09</v>
      </c>
    </row>
    <row r="923" spans="2:10" ht="18.75" x14ac:dyDescent="0.3">
      <c r="B923" s="117" t="s">
        <v>208</v>
      </c>
      <c r="C923" s="114" t="s">
        <v>312</v>
      </c>
      <c r="D923" s="115">
        <v>45838</v>
      </c>
      <c r="E923" s="118" t="s">
        <v>1334</v>
      </c>
      <c r="F923" s="110" t="s">
        <v>16</v>
      </c>
      <c r="G923" s="110">
        <v>918</v>
      </c>
      <c r="H923" s="119">
        <v>3</v>
      </c>
      <c r="I923" s="179">
        <v>5870.5</v>
      </c>
      <c r="J923" s="174">
        <f t="shared" si="14"/>
        <v>17611.5</v>
      </c>
    </row>
    <row r="924" spans="2:10" ht="18.75" x14ac:dyDescent="0.3">
      <c r="B924" s="117" t="s">
        <v>11</v>
      </c>
      <c r="C924" s="114" t="s">
        <v>199</v>
      </c>
      <c r="D924" s="115">
        <v>45838</v>
      </c>
      <c r="E924" s="118" t="s">
        <v>1335</v>
      </c>
      <c r="F924" s="110" t="s">
        <v>16</v>
      </c>
      <c r="G924" s="110">
        <v>919</v>
      </c>
      <c r="H924" s="119" t="s">
        <v>1336</v>
      </c>
      <c r="I924" s="179">
        <v>5.75</v>
      </c>
      <c r="J924" s="174">
        <f t="shared" si="14"/>
        <v>7469.25</v>
      </c>
    </row>
    <row r="925" spans="2:10" ht="18.75" x14ac:dyDescent="0.3">
      <c r="B925" s="117" t="s">
        <v>11</v>
      </c>
      <c r="C925" s="114" t="s">
        <v>1338</v>
      </c>
      <c r="D925" s="115">
        <v>45838</v>
      </c>
      <c r="E925" s="118" t="s">
        <v>1339</v>
      </c>
      <c r="F925" s="110" t="s">
        <v>16</v>
      </c>
      <c r="G925" s="110">
        <v>920</v>
      </c>
      <c r="H925" s="119">
        <v>350</v>
      </c>
      <c r="I925" s="179">
        <v>64.900000000000006</v>
      </c>
      <c r="J925" s="174">
        <f t="shared" si="14"/>
        <v>22715.000000000004</v>
      </c>
    </row>
    <row r="926" spans="2:10" ht="18.75" x14ac:dyDescent="0.3">
      <c r="B926" s="117" t="s">
        <v>153</v>
      </c>
      <c r="C926" s="114" t="s">
        <v>450</v>
      </c>
      <c r="D926" s="115">
        <v>45838</v>
      </c>
      <c r="E926" s="118" t="s">
        <v>1340</v>
      </c>
      <c r="F926" s="110" t="s">
        <v>16</v>
      </c>
      <c r="G926" s="110">
        <v>921</v>
      </c>
      <c r="H926" s="119">
        <v>10</v>
      </c>
      <c r="I926" s="179">
        <v>28.67</v>
      </c>
      <c r="J926" s="174">
        <f t="shared" si="14"/>
        <v>286.70000000000005</v>
      </c>
    </row>
    <row r="927" spans="2:10" ht="18.75" x14ac:dyDescent="0.3">
      <c r="B927" s="117" t="s">
        <v>153</v>
      </c>
      <c r="C927" s="114" t="s">
        <v>450</v>
      </c>
      <c r="D927" s="115">
        <v>45838</v>
      </c>
      <c r="E927" s="118" t="s">
        <v>1341</v>
      </c>
      <c r="F927" s="110" t="s">
        <v>16</v>
      </c>
      <c r="G927" s="110">
        <v>922</v>
      </c>
      <c r="H927" s="119">
        <v>580</v>
      </c>
      <c r="I927" s="179">
        <v>3.1</v>
      </c>
      <c r="J927" s="174">
        <f t="shared" si="14"/>
        <v>1798</v>
      </c>
    </row>
    <row r="928" spans="2:10" ht="18.75" x14ac:dyDescent="0.3">
      <c r="B928" s="117" t="s">
        <v>153</v>
      </c>
      <c r="C928" s="114" t="s">
        <v>312</v>
      </c>
      <c r="D928" s="115">
        <v>45838</v>
      </c>
      <c r="E928" s="118" t="s">
        <v>1342</v>
      </c>
      <c r="F928" s="110" t="s">
        <v>16</v>
      </c>
      <c r="G928" s="110">
        <v>923</v>
      </c>
      <c r="H928" s="119">
        <v>1130</v>
      </c>
      <c r="I928" s="179">
        <v>2.6235000000000004</v>
      </c>
      <c r="J928" s="174">
        <f t="shared" si="14"/>
        <v>2964.5550000000003</v>
      </c>
    </row>
    <row r="929" spans="2:10" ht="18.75" x14ac:dyDescent="0.3">
      <c r="B929" s="125" t="s">
        <v>153</v>
      </c>
      <c r="C929" s="126">
        <v>44305</v>
      </c>
      <c r="D929" s="126">
        <v>45838</v>
      </c>
      <c r="E929" s="127" t="s">
        <v>1343</v>
      </c>
      <c r="F929" s="110" t="s">
        <v>16</v>
      </c>
      <c r="G929" s="110">
        <v>924</v>
      </c>
      <c r="H929" s="128">
        <v>76</v>
      </c>
      <c r="I929" s="182">
        <v>35</v>
      </c>
      <c r="J929" s="174">
        <f t="shared" si="14"/>
        <v>2660</v>
      </c>
    </row>
    <row r="930" spans="2:10" ht="18.75" x14ac:dyDescent="0.3">
      <c r="B930" s="125" t="s">
        <v>153</v>
      </c>
      <c r="C930" s="126">
        <v>44305</v>
      </c>
      <c r="D930" s="126">
        <v>45838</v>
      </c>
      <c r="E930" s="127" t="s">
        <v>1344</v>
      </c>
      <c r="F930" s="110" t="s">
        <v>16</v>
      </c>
      <c r="G930" s="110">
        <v>925</v>
      </c>
      <c r="H930" s="128">
        <v>26</v>
      </c>
      <c r="I930" s="182">
        <v>30.15</v>
      </c>
      <c r="J930" s="174">
        <f t="shared" si="14"/>
        <v>783.9</v>
      </c>
    </row>
    <row r="931" spans="2:10" ht="18.75" x14ac:dyDescent="0.3">
      <c r="B931" s="125" t="s">
        <v>153</v>
      </c>
      <c r="C931" s="127" t="s">
        <v>312</v>
      </c>
      <c r="D931" s="126">
        <v>45838</v>
      </c>
      <c r="E931" s="139" t="s">
        <v>1345</v>
      </c>
      <c r="F931" s="110" t="s">
        <v>16</v>
      </c>
      <c r="G931" s="110">
        <v>926</v>
      </c>
      <c r="H931" s="128">
        <v>86</v>
      </c>
      <c r="I931" s="182">
        <v>32.1</v>
      </c>
      <c r="J931" s="174">
        <f t="shared" si="14"/>
        <v>2760.6</v>
      </c>
    </row>
    <row r="932" spans="2:10" ht="18.75" x14ac:dyDescent="0.3">
      <c r="B932" s="125" t="s">
        <v>153</v>
      </c>
      <c r="C932" s="126">
        <v>44305</v>
      </c>
      <c r="D932" s="126">
        <v>45838</v>
      </c>
      <c r="E932" s="127" t="s">
        <v>1346</v>
      </c>
      <c r="F932" s="110" t="s">
        <v>16</v>
      </c>
      <c r="G932" s="110">
        <v>927</v>
      </c>
      <c r="H932" s="128">
        <v>24</v>
      </c>
      <c r="I932" s="182">
        <v>38.1</v>
      </c>
      <c r="J932" s="174">
        <f t="shared" si="14"/>
        <v>914.40000000000009</v>
      </c>
    </row>
    <row r="933" spans="2:10" ht="18.75" x14ac:dyDescent="0.3">
      <c r="B933" s="125" t="s">
        <v>153</v>
      </c>
      <c r="C933" s="126">
        <v>44305</v>
      </c>
      <c r="D933" s="126">
        <v>45838</v>
      </c>
      <c r="E933" s="127" t="s">
        <v>1347</v>
      </c>
      <c r="F933" s="110" t="s">
        <v>16</v>
      </c>
      <c r="G933" s="110">
        <v>928</v>
      </c>
      <c r="H933" s="128">
        <v>44</v>
      </c>
      <c r="I933" s="182">
        <v>25.15</v>
      </c>
      <c r="J933" s="174">
        <f t="shared" si="14"/>
        <v>1106.5999999999999</v>
      </c>
    </row>
    <row r="934" spans="2:10" ht="18.75" x14ac:dyDescent="0.3">
      <c r="B934" s="125" t="s">
        <v>1348</v>
      </c>
      <c r="C934" s="126">
        <v>44305</v>
      </c>
      <c r="D934" s="126">
        <v>45838</v>
      </c>
      <c r="E934" s="127" t="s">
        <v>1349</v>
      </c>
      <c r="F934" s="110" t="s">
        <v>16</v>
      </c>
      <c r="G934" s="110">
        <v>929</v>
      </c>
      <c r="H934" s="128">
        <v>89</v>
      </c>
      <c r="I934" s="182">
        <v>30.25</v>
      </c>
      <c r="J934" s="174">
        <f t="shared" si="14"/>
        <v>2692.25</v>
      </c>
    </row>
    <row r="935" spans="2:10" ht="18.75" x14ac:dyDescent="0.3">
      <c r="B935" s="117" t="s">
        <v>153</v>
      </c>
      <c r="C935" s="114" t="s">
        <v>312</v>
      </c>
      <c r="D935" s="115">
        <v>45838</v>
      </c>
      <c r="E935" s="118" t="s">
        <v>1350</v>
      </c>
      <c r="F935" s="110" t="s">
        <v>16</v>
      </c>
      <c r="G935" s="110">
        <v>930</v>
      </c>
      <c r="H935" s="119">
        <v>101</v>
      </c>
      <c r="I935" s="179">
        <v>33.450000000000003</v>
      </c>
      <c r="J935" s="174">
        <f t="shared" si="14"/>
        <v>3378.4500000000003</v>
      </c>
    </row>
    <row r="936" spans="2:10" ht="18.75" x14ac:dyDescent="0.3">
      <c r="B936" s="117" t="s">
        <v>153</v>
      </c>
      <c r="C936" s="115">
        <v>44305</v>
      </c>
      <c r="D936" s="115">
        <v>45838</v>
      </c>
      <c r="E936" s="133" t="s">
        <v>1342</v>
      </c>
      <c r="F936" s="110" t="s">
        <v>16</v>
      </c>
      <c r="G936" s="110">
        <v>931</v>
      </c>
      <c r="H936" s="119" t="s">
        <v>1351</v>
      </c>
      <c r="I936" s="179">
        <v>2.62</v>
      </c>
      <c r="J936" s="174">
        <f t="shared" si="14"/>
        <v>3319.54</v>
      </c>
    </row>
    <row r="937" spans="2:10" ht="18.75" x14ac:dyDescent="0.3">
      <c r="B937" s="117" t="s">
        <v>153</v>
      </c>
      <c r="C937" s="115">
        <v>45457</v>
      </c>
      <c r="D937" s="115">
        <v>45838</v>
      </c>
      <c r="E937" s="118" t="s">
        <v>1354</v>
      </c>
      <c r="F937" s="110" t="s">
        <v>16</v>
      </c>
      <c r="G937" s="110">
        <v>932</v>
      </c>
      <c r="H937" s="119">
        <v>1132</v>
      </c>
      <c r="I937" s="179">
        <v>1.58</v>
      </c>
      <c r="J937" s="174">
        <f t="shared" si="14"/>
        <v>1788.5600000000002</v>
      </c>
    </row>
    <row r="938" spans="2:10" ht="18.75" x14ac:dyDescent="0.3">
      <c r="B938" s="117" t="s">
        <v>153</v>
      </c>
      <c r="C938" s="115">
        <v>45457</v>
      </c>
      <c r="D938" s="115">
        <v>45838</v>
      </c>
      <c r="E938" s="133" t="s">
        <v>1355</v>
      </c>
      <c r="F938" s="110" t="s">
        <v>16</v>
      </c>
      <c r="G938" s="110">
        <v>933</v>
      </c>
      <c r="H938" s="119">
        <v>9</v>
      </c>
      <c r="I938" s="179">
        <v>12980</v>
      </c>
      <c r="J938" s="174">
        <f t="shared" si="14"/>
        <v>116820</v>
      </c>
    </row>
    <row r="939" spans="2:10" ht="18.75" x14ac:dyDescent="0.3">
      <c r="B939" s="117" t="s">
        <v>153</v>
      </c>
      <c r="C939" s="115">
        <v>45457</v>
      </c>
      <c r="D939" s="115">
        <v>45838</v>
      </c>
      <c r="E939" s="133" t="s">
        <v>1358</v>
      </c>
      <c r="F939" s="110" t="s">
        <v>16</v>
      </c>
      <c r="G939" s="110">
        <v>934</v>
      </c>
      <c r="H939" s="119" t="s">
        <v>1359</v>
      </c>
      <c r="I939" s="179">
        <v>59</v>
      </c>
      <c r="J939" s="174">
        <f t="shared" si="14"/>
        <v>11800</v>
      </c>
    </row>
    <row r="940" spans="2:10" ht="18.75" x14ac:dyDescent="0.3">
      <c r="B940" s="117" t="s">
        <v>153</v>
      </c>
      <c r="C940" s="115">
        <v>45457</v>
      </c>
      <c r="D940" s="115">
        <v>45838</v>
      </c>
      <c r="E940" s="133" t="s">
        <v>1362</v>
      </c>
      <c r="F940" s="110" t="s">
        <v>16</v>
      </c>
      <c r="G940" s="110">
        <v>935</v>
      </c>
      <c r="H940" s="119">
        <v>136</v>
      </c>
      <c r="I940" s="179">
        <v>354</v>
      </c>
      <c r="J940" s="174">
        <f t="shared" si="14"/>
        <v>48144</v>
      </c>
    </row>
    <row r="941" spans="2:10" ht="18.75" x14ac:dyDescent="0.3">
      <c r="B941" s="117" t="s">
        <v>153</v>
      </c>
      <c r="C941" s="115">
        <v>45457</v>
      </c>
      <c r="D941" s="115">
        <v>45838</v>
      </c>
      <c r="E941" s="133" t="s">
        <v>1365</v>
      </c>
      <c r="F941" s="110" t="s">
        <v>16</v>
      </c>
      <c r="G941" s="110">
        <v>936</v>
      </c>
      <c r="H941" s="119">
        <v>140</v>
      </c>
      <c r="I941" s="179">
        <v>295</v>
      </c>
      <c r="J941" s="174">
        <f t="shared" si="14"/>
        <v>41300</v>
      </c>
    </row>
    <row r="942" spans="2:10" ht="18.75" x14ac:dyDescent="0.3">
      <c r="B942" s="117" t="s">
        <v>153</v>
      </c>
      <c r="C942" s="115">
        <v>45457</v>
      </c>
      <c r="D942" s="115">
        <v>45838</v>
      </c>
      <c r="E942" s="133" t="s">
        <v>1367</v>
      </c>
      <c r="F942" s="110" t="s">
        <v>16</v>
      </c>
      <c r="G942" s="110">
        <v>937</v>
      </c>
      <c r="H942" s="119">
        <v>168</v>
      </c>
      <c r="I942" s="179">
        <v>354</v>
      </c>
      <c r="J942" s="174">
        <f t="shared" si="14"/>
        <v>59472</v>
      </c>
    </row>
    <row r="943" spans="2:10" ht="18.75" x14ac:dyDescent="0.3">
      <c r="B943" s="117" t="s">
        <v>153</v>
      </c>
      <c r="C943" s="115">
        <v>45457</v>
      </c>
      <c r="D943" s="115">
        <v>45838</v>
      </c>
      <c r="E943" s="135" t="s">
        <v>1369</v>
      </c>
      <c r="F943" s="110" t="s">
        <v>16</v>
      </c>
      <c r="G943" s="110">
        <v>938</v>
      </c>
      <c r="H943" s="119" t="s">
        <v>1371</v>
      </c>
      <c r="I943" s="179">
        <v>24.43</v>
      </c>
      <c r="J943" s="174">
        <f t="shared" si="14"/>
        <v>44560.32</v>
      </c>
    </row>
    <row r="944" spans="2:10" ht="18.75" x14ac:dyDescent="0.3">
      <c r="B944" s="117" t="s">
        <v>153</v>
      </c>
      <c r="C944" s="114" t="s">
        <v>39</v>
      </c>
      <c r="D944" s="115">
        <v>45838</v>
      </c>
      <c r="E944" s="118" t="s">
        <v>1374</v>
      </c>
      <c r="F944" s="110" t="s">
        <v>16</v>
      </c>
      <c r="G944" s="110">
        <v>939</v>
      </c>
      <c r="H944" s="119">
        <v>338</v>
      </c>
      <c r="I944" s="179">
        <v>2.87</v>
      </c>
      <c r="J944" s="174">
        <f t="shared" si="14"/>
        <v>970.06000000000006</v>
      </c>
    </row>
    <row r="945" spans="2:10" ht="18.75" x14ac:dyDescent="0.3">
      <c r="B945" s="117" t="s">
        <v>399</v>
      </c>
      <c r="C945" s="114" t="s">
        <v>33</v>
      </c>
      <c r="D945" s="115">
        <v>45838</v>
      </c>
      <c r="E945" s="118" t="s">
        <v>1375</v>
      </c>
      <c r="F945" s="110" t="s">
        <v>16</v>
      </c>
      <c r="G945" s="110">
        <v>940</v>
      </c>
      <c r="H945" s="119">
        <v>2</v>
      </c>
      <c r="I945" s="179">
        <v>200</v>
      </c>
      <c r="J945" s="174">
        <f t="shared" si="14"/>
        <v>400</v>
      </c>
    </row>
    <row r="946" spans="2:10" ht="18.75" x14ac:dyDescent="0.3">
      <c r="B946" s="117" t="s">
        <v>64</v>
      </c>
      <c r="C946" s="114" t="s">
        <v>312</v>
      </c>
      <c r="D946" s="115">
        <v>45838</v>
      </c>
      <c r="E946" s="118" t="s">
        <v>1376</v>
      </c>
      <c r="F946" s="110" t="s">
        <v>16</v>
      </c>
      <c r="G946" s="110">
        <v>941</v>
      </c>
      <c r="H946" s="119">
        <v>177</v>
      </c>
      <c r="I946" s="179">
        <v>9.65</v>
      </c>
      <c r="J946" s="174">
        <f t="shared" si="14"/>
        <v>1708.05</v>
      </c>
    </row>
    <row r="947" spans="2:10" ht="18.75" x14ac:dyDescent="0.3">
      <c r="B947" s="117" t="s">
        <v>74</v>
      </c>
      <c r="C947" s="114" t="s">
        <v>312</v>
      </c>
      <c r="D947" s="122">
        <v>45838</v>
      </c>
      <c r="E947" s="123" t="s">
        <v>1377</v>
      </c>
      <c r="F947" s="110" t="s">
        <v>16</v>
      </c>
      <c r="G947" s="110">
        <v>942</v>
      </c>
      <c r="H947" s="124">
        <v>50</v>
      </c>
      <c r="I947" s="179">
        <v>59.71</v>
      </c>
      <c r="J947" s="174">
        <f t="shared" si="14"/>
        <v>2985.5</v>
      </c>
    </row>
    <row r="948" spans="2:10" ht="18.75" x14ac:dyDescent="0.3">
      <c r="B948" s="117" t="s">
        <v>74</v>
      </c>
      <c r="C948" s="114" t="s">
        <v>312</v>
      </c>
      <c r="D948" s="122">
        <v>45838</v>
      </c>
      <c r="E948" s="123" t="s">
        <v>1378</v>
      </c>
      <c r="F948" s="110" t="s">
        <v>16</v>
      </c>
      <c r="G948" s="110">
        <v>943</v>
      </c>
      <c r="H948" s="124">
        <v>122</v>
      </c>
      <c r="I948" s="179">
        <v>22.4</v>
      </c>
      <c r="J948" s="174">
        <f t="shared" si="14"/>
        <v>2732.7999999999997</v>
      </c>
    </row>
    <row r="949" spans="2:10" ht="18.75" x14ac:dyDescent="0.3">
      <c r="B949" s="125" t="s">
        <v>74</v>
      </c>
      <c r="C949" s="126">
        <v>44305</v>
      </c>
      <c r="D949" s="141">
        <v>45838</v>
      </c>
      <c r="E949" s="142" t="s">
        <v>1379</v>
      </c>
      <c r="F949" s="110" t="s">
        <v>16</v>
      </c>
      <c r="G949" s="110">
        <v>944</v>
      </c>
      <c r="H949" s="143">
        <v>27</v>
      </c>
      <c r="I949" s="182">
        <v>96.35</v>
      </c>
      <c r="J949" s="174">
        <f t="shared" si="14"/>
        <v>2601.4499999999998</v>
      </c>
    </row>
    <row r="950" spans="2:10" ht="18.75" x14ac:dyDescent="0.3">
      <c r="B950" s="125" t="s">
        <v>74</v>
      </c>
      <c r="C950" s="126">
        <v>44305</v>
      </c>
      <c r="D950" s="141">
        <v>45838</v>
      </c>
      <c r="E950" s="142" t="s">
        <v>1380</v>
      </c>
      <c r="F950" s="110" t="s">
        <v>16</v>
      </c>
      <c r="G950" s="110">
        <v>945</v>
      </c>
      <c r="H950" s="143">
        <v>25</v>
      </c>
      <c r="I950" s="182">
        <v>298.45</v>
      </c>
      <c r="J950" s="174">
        <f t="shared" si="14"/>
        <v>7461.25</v>
      </c>
    </row>
    <row r="951" spans="2:10" ht="18.75" x14ac:dyDescent="0.3">
      <c r="B951" s="129" t="s">
        <v>74</v>
      </c>
      <c r="C951" s="130">
        <v>44305</v>
      </c>
      <c r="D951" s="147">
        <v>45838</v>
      </c>
      <c r="E951" s="166" t="s">
        <v>1381</v>
      </c>
      <c r="F951" s="110" t="s">
        <v>16</v>
      </c>
      <c r="G951" s="110">
        <v>946</v>
      </c>
      <c r="H951" s="149">
        <v>18</v>
      </c>
      <c r="I951" s="183">
        <v>351.64</v>
      </c>
      <c r="J951" s="174">
        <f t="shared" si="14"/>
        <v>6329.5199999999995</v>
      </c>
    </row>
    <row r="952" spans="2:10" ht="18.75" x14ac:dyDescent="0.3">
      <c r="B952" s="117" t="s">
        <v>74</v>
      </c>
      <c r="C952" s="115">
        <v>44567</v>
      </c>
      <c r="D952" s="122">
        <v>45838</v>
      </c>
      <c r="E952" s="123" t="s">
        <v>1383</v>
      </c>
      <c r="F952" s="110" t="s">
        <v>16</v>
      </c>
      <c r="G952" s="110">
        <v>947</v>
      </c>
      <c r="H952" s="124">
        <v>50</v>
      </c>
      <c r="I952" s="179">
        <v>96.35</v>
      </c>
      <c r="J952" s="174">
        <f t="shared" si="14"/>
        <v>4817.5</v>
      </c>
    </row>
    <row r="953" spans="2:10" ht="18.75" x14ac:dyDescent="0.3">
      <c r="B953" s="117" t="s">
        <v>74</v>
      </c>
      <c r="C953" s="114" t="s">
        <v>175</v>
      </c>
      <c r="D953" s="122">
        <v>45838</v>
      </c>
      <c r="E953" s="123" t="s">
        <v>1384</v>
      </c>
      <c r="F953" s="110" t="s">
        <v>16</v>
      </c>
      <c r="G953" s="110">
        <v>948</v>
      </c>
      <c r="H953" s="124">
        <v>105</v>
      </c>
      <c r="I953" s="179">
        <v>271.39999999999998</v>
      </c>
      <c r="J953" s="174">
        <f t="shared" si="14"/>
        <v>28496.999999999996</v>
      </c>
    </row>
    <row r="954" spans="2:10" ht="18.75" x14ac:dyDescent="0.3">
      <c r="B954" s="117" t="s">
        <v>64</v>
      </c>
      <c r="C954" s="114" t="s">
        <v>312</v>
      </c>
      <c r="D954" s="122">
        <v>45838</v>
      </c>
      <c r="E954" s="123" t="s">
        <v>1385</v>
      </c>
      <c r="F954" s="110" t="s">
        <v>16</v>
      </c>
      <c r="G954" s="110">
        <v>949</v>
      </c>
      <c r="H954" s="124">
        <v>106</v>
      </c>
      <c r="I954" s="179">
        <v>13.23</v>
      </c>
      <c r="J954" s="174">
        <f t="shared" si="14"/>
        <v>1402.38</v>
      </c>
    </row>
    <row r="955" spans="2:10" ht="18.75" x14ac:dyDescent="0.3">
      <c r="B955" s="117" t="s">
        <v>153</v>
      </c>
      <c r="C955" s="114" t="s">
        <v>312</v>
      </c>
      <c r="D955" s="122">
        <v>45838</v>
      </c>
      <c r="E955" s="123" t="s">
        <v>1386</v>
      </c>
      <c r="F955" s="110" t="s">
        <v>16</v>
      </c>
      <c r="G955" s="110">
        <v>950</v>
      </c>
      <c r="H955" s="124">
        <v>10</v>
      </c>
      <c r="I955" s="179">
        <v>351.64</v>
      </c>
      <c r="J955" s="174">
        <f t="shared" si="14"/>
        <v>3516.3999999999996</v>
      </c>
    </row>
    <row r="956" spans="2:10" ht="18.75" x14ac:dyDescent="0.3">
      <c r="B956" s="117" t="s">
        <v>74</v>
      </c>
      <c r="C956" s="114" t="s">
        <v>175</v>
      </c>
      <c r="D956" s="122">
        <v>45838</v>
      </c>
      <c r="E956" s="123" t="s">
        <v>1387</v>
      </c>
      <c r="F956" s="110" t="s">
        <v>16</v>
      </c>
      <c r="G956" s="110">
        <v>951</v>
      </c>
      <c r="H956" s="124">
        <v>45</v>
      </c>
      <c r="I956" s="179">
        <v>96.35</v>
      </c>
      <c r="J956" s="174">
        <f t="shared" si="14"/>
        <v>4335.75</v>
      </c>
    </row>
    <row r="957" spans="2:10" ht="18.75" x14ac:dyDescent="0.3">
      <c r="B957" s="117" t="s">
        <v>64</v>
      </c>
      <c r="C957" s="114" t="s">
        <v>218</v>
      </c>
      <c r="D957" s="122">
        <v>45838</v>
      </c>
      <c r="E957" s="123" t="s">
        <v>1388</v>
      </c>
      <c r="F957" s="110" t="s">
        <v>16</v>
      </c>
      <c r="G957" s="110">
        <v>952</v>
      </c>
      <c r="H957" s="124">
        <v>2</v>
      </c>
      <c r="I957" s="179">
        <v>40.119999999999997</v>
      </c>
      <c r="J957" s="174">
        <f t="shared" si="14"/>
        <v>80.239999999999995</v>
      </c>
    </row>
    <row r="958" spans="2:10" ht="18.75" x14ac:dyDescent="0.3">
      <c r="B958" s="117" t="s">
        <v>64</v>
      </c>
      <c r="C958" s="114" t="s">
        <v>218</v>
      </c>
      <c r="D958" s="115">
        <v>45838</v>
      </c>
      <c r="E958" s="118" t="s">
        <v>1389</v>
      </c>
      <c r="F958" s="110" t="s">
        <v>16</v>
      </c>
      <c r="G958" s="110">
        <v>953</v>
      </c>
      <c r="H958" s="119">
        <v>15</v>
      </c>
      <c r="I958" s="179">
        <v>58.504600000000003</v>
      </c>
      <c r="J958" s="174">
        <f t="shared" si="14"/>
        <v>877.56900000000007</v>
      </c>
    </row>
    <row r="959" spans="2:10" ht="18.75" x14ac:dyDescent="0.3">
      <c r="B959" s="117" t="s">
        <v>64</v>
      </c>
      <c r="C959" s="115">
        <v>45246</v>
      </c>
      <c r="D959" s="115">
        <v>45838</v>
      </c>
      <c r="E959" s="135" t="s">
        <v>1390</v>
      </c>
      <c r="F959" s="110" t="s">
        <v>16</v>
      </c>
      <c r="G959" s="110">
        <v>954</v>
      </c>
      <c r="H959" s="119">
        <v>30</v>
      </c>
      <c r="I959" s="179">
        <v>101.48</v>
      </c>
      <c r="J959" s="174">
        <f t="shared" si="14"/>
        <v>3044.4</v>
      </c>
    </row>
    <row r="960" spans="2:10" ht="18.75" x14ac:dyDescent="0.3">
      <c r="B960" s="117" t="s">
        <v>64</v>
      </c>
      <c r="C960" s="114" t="s">
        <v>218</v>
      </c>
      <c r="D960" s="115">
        <v>45838</v>
      </c>
      <c r="E960" s="118" t="s">
        <v>1392</v>
      </c>
      <c r="F960" s="110" t="s">
        <v>16</v>
      </c>
      <c r="G960" s="110">
        <v>955</v>
      </c>
      <c r="H960" s="119">
        <v>15</v>
      </c>
      <c r="I960" s="179">
        <v>61.100600000000007</v>
      </c>
      <c r="J960" s="174">
        <f t="shared" si="14"/>
        <v>916.50900000000013</v>
      </c>
    </row>
    <row r="961" spans="2:10" ht="18.75" x14ac:dyDescent="0.3">
      <c r="B961" s="117" t="s">
        <v>147</v>
      </c>
      <c r="C961" s="114" t="s">
        <v>1393</v>
      </c>
      <c r="D961" s="115">
        <v>45838</v>
      </c>
      <c r="E961" s="118" t="s">
        <v>1394</v>
      </c>
      <c r="F961" s="110" t="s">
        <v>16</v>
      </c>
      <c r="G961" s="110">
        <v>956</v>
      </c>
      <c r="H961" s="119">
        <v>17.16</v>
      </c>
      <c r="I961" s="179">
        <v>589</v>
      </c>
      <c r="J961" s="174">
        <f t="shared" si="14"/>
        <v>10107.24</v>
      </c>
    </row>
    <row r="962" spans="2:10" ht="18.75" x14ac:dyDescent="0.3">
      <c r="B962" s="175" t="s">
        <v>485</v>
      </c>
      <c r="C962" s="176">
        <v>44203</v>
      </c>
      <c r="D962" s="176">
        <v>45838</v>
      </c>
      <c r="E962" s="177" t="s">
        <v>1395</v>
      </c>
      <c r="F962" s="110" t="s">
        <v>16</v>
      </c>
      <c r="G962" s="110">
        <v>957</v>
      </c>
      <c r="H962" s="178">
        <v>1040</v>
      </c>
      <c r="I962" s="179">
        <v>0.73</v>
      </c>
      <c r="J962" s="180">
        <f t="shared" si="14"/>
        <v>759.19999999999993</v>
      </c>
    </row>
    <row r="963" spans="2:10" ht="18.75" x14ac:dyDescent="0.3">
      <c r="B963" s="117" t="s">
        <v>64</v>
      </c>
      <c r="C963" s="114" t="s">
        <v>1397</v>
      </c>
      <c r="D963" s="115">
        <v>45838</v>
      </c>
      <c r="E963" s="118" t="s">
        <v>1398</v>
      </c>
      <c r="F963" s="110" t="s">
        <v>16</v>
      </c>
      <c r="G963" s="110">
        <v>958</v>
      </c>
      <c r="H963" s="119">
        <v>36</v>
      </c>
      <c r="I963" s="179">
        <v>117.41</v>
      </c>
      <c r="J963" s="174">
        <f t="shared" si="14"/>
        <v>4226.76</v>
      </c>
    </row>
    <row r="964" spans="2:10" ht="18.75" x14ac:dyDescent="0.3">
      <c r="B964" s="117" t="s">
        <v>58</v>
      </c>
      <c r="C964" s="114" t="s">
        <v>1399</v>
      </c>
      <c r="D964" s="115">
        <v>45838</v>
      </c>
      <c r="E964" s="118" t="s">
        <v>1400</v>
      </c>
      <c r="F964" s="110" t="s">
        <v>16</v>
      </c>
      <c r="G964" s="110">
        <v>959</v>
      </c>
      <c r="H964" s="119">
        <v>4</v>
      </c>
      <c r="I964" s="179">
        <v>2242</v>
      </c>
      <c r="J964" s="174">
        <f t="shared" si="14"/>
        <v>8968</v>
      </c>
    </row>
    <row r="965" spans="2:10" ht="18.75" x14ac:dyDescent="0.3">
      <c r="B965" s="117" t="s">
        <v>58</v>
      </c>
      <c r="C965" s="115">
        <v>44337</v>
      </c>
      <c r="D965" s="115">
        <v>45838</v>
      </c>
      <c r="E965" s="133" t="s">
        <v>1401</v>
      </c>
      <c r="F965" s="110" t="s">
        <v>16</v>
      </c>
      <c r="G965" s="110">
        <v>960</v>
      </c>
      <c r="H965" s="119">
        <v>3</v>
      </c>
      <c r="I965" s="179">
        <v>785.41</v>
      </c>
      <c r="J965" s="174">
        <f t="shared" si="14"/>
        <v>2356.23</v>
      </c>
    </row>
    <row r="966" spans="2:10" ht="18.75" x14ac:dyDescent="0.3">
      <c r="B966" s="117" t="s">
        <v>58</v>
      </c>
      <c r="C966" s="114" t="s">
        <v>1403</v>
      </c>
      <c r="D966" s="115">
        <v>45838</v>
      </c>
      <c r="E966" s="118" t="s">
        <v>1404</v>
      </c>
      <c r="F966" s="110" t="s">
        <v>16</v>
      </c>
      <c r="G966" s="110">
        <v>961</v>
      </c>
      <c r="H966" s="119">
        <v>2</v>
      </c>
      <c r="I966" s="179">
        <v>2242</v>
      </c>
      <c r="J966" s="174">
        <f t="shared" si="14"/>
        <v>4484</v>
      </c>
    </row>
    <row r="967" spans="2:10" ht="18.75" x14ac:dyDescent="0.3">
      <c r="B967" s="117" t="s">
        <v>58</v>
      </c>
      <c r="C967" s="115">
        <v>44336</v>
      </c>
      <c r="D967" s="115">
        <v>45838</v>
      </c>
      <c r="E967" s="135" t="s">
        <v>1405</v>
      </c>
      <c r="F967" s="110" t="s">
        <v>16</v>
      </c>
      <c r="G967" s="110">
        <v>962</v>
      </c>
      <c r="H967" s="119">
        <v>2</v>
      </c>
      <c r="I967" s="179">
        <v>24.7</v>
      </c>
      <c r="J967" s="174">
        <f t="shared" ref="J967:J1030" si="15">SUM(H967*I967)</f>
        <v>49.4</v>
      </c>
    </row>
    <row r="968" spans="2:10" ht="18.75" x14ac:dyDescent="0.3">
      <c r="B968" s="117" t="s">
        <v>208</v>
      </c>
      <c r="C968" s="114" t="s">
        <v>1406</v>
      </c>
      <c r="D968" s="115">
        <v>45838</v>
      </c>
      <c r="E968" s="118" t="s">
        <v>1407</v>
      </c>
      <c r="F968" s="110" t="s">
        <v>16</v>
      </c>
      <c r="G968" s="110">
        <v>963</v>
      </c>
      <c r="H968" s="119">
        <v>76</v>
      </c>
      <c r="I968" s="179">
        <v>143.81</v>
      </c>
      <c r="J968" s="174">
        <f t="shared" si="15"/>
        <v>10929.56</v>
      </c>
    </row>
    <row r="969" spans="2:10" ht="18.75" x14ac:dyDescent="0.3">
      <c r="B969" s="125" t="s">
        <v>208</v>
      </c>
      <c r="C969" s="126">
        <v>44338</v>
      </c>
      <c r="D969" s="126">
        <v>45838</v>
      </c>
      <c r="E969" s="140" t="s">
        <v>1408</v>
      </c>
      <c r="F969" s="110" t="s">
        <v>16</v>
      </c>
      <c r="G969" s="110">
        <v>964</v>
      </c>
      <c r="H969" s="128">
        <v>1</v>
      </c>
      <c r="I969" s="182">
        <v>1245.3499999999999</v>
      </c>
      <c r="J969" s="174">
        <f t="shared" si="15"/>
        <v>1245.3499999999999</v>
      </c>
    </row>
    <row r="970" spans="2:10" ht="18.75" x14ac:dyDescent="0.3">
      <c r="B970" s="117" t="s">
        <v>153</v>
      </c>
      <c r="C970" s="114" t="s">
        <v>572</v>
      </c>
      <c r="D970" s="115">
        <v>45838</v>
      </c>
      <c r="E970" s="118" t="s">
        <v>1409</v>
      </c>
      <c r="F970" s="110" t="s">
        <v>16</v>
      </c>
      <c r="G970" s="110">
        <v>965</v>
      </c>
      <c r="H970" s="119">
        <v>31</v>
      </c>
      <c r="I970" s="179">
        <v>731.19</v>
      </c>
      <c r="J970" s="174">
        <f t="shared" si="15"/>
        <v>22666.890000000003</v>
      </c>
    </row>
    <row r="971" spans="2:10" ht="18.75" x14ac:dyDescent="0.3">
      <c r="B971" s="117" t="s">
        <v>208</v>
      </c>
      <c r="C971" s="114" t="s">
        <v>572</v>
      </c>
      <c r="D971" s="115">
        <v>45838</v>
      </c>
      <c r="E971" s="118" t="s">
        <v>1410</v>
      </c>
      <c r="F971" s="110" t="s">
        <v>16</v>
      </c>
      <c r="G971" s="110">
        <v>966</v>
      </c>
      <c r="H971" s="119">
        <v>12</v>
      </c>
      <c r="I971" s="179">
        <v>885</v>
      </c>
      <c r="J971" s="174">
        <f t="shared" si="15"/>
        <v>10620</v>
      </c>
    </row>
    <row r="972" spans="2:10" ht="18.75" x14ac:dyDescent="0.3">
      <c r="B972" s="117" t="s">
        <v>208</v>
      </c>
      <c r="C972" s="114" t="s">
        <v>572</v>
      </c>
      <c r="D972" s="115">
        <v>45838</v>
      </c>
      <c r="E972" s="118" t="s">
        <v>1411</v>
      </c>
      <c r="F972" s="110" t="s">
        <v>16</v>
      </c>
      <c r="G972" s="110">
        <v>967</v>
      </c>
      <c r="H972" s="119">
        <v>27</v>
      </c>
      <c r="I972" s="179">
        <v>1298</v>
      </c>
      <c r="J972" s="174">
        <f t="shared" si="15"/>
        <v>35046</v>
      </c>
    </row>
    <row r="973" spans="2:10" ht="18.75" x14ac:dyDescent="0.3">
      <c r="B973" s="117" t="s">
        <v>208</v>
      </c>
      <c r="C973" s="114" t="s">
        <v>572</v>
      </c>
      <c r="D973" s="115">
        <v>45838</v>
      </c>
      <c r="E973" s="118" t="s">
        <v>1412</v>
      </c>
      <c r="F973" s="110" t="s">
        <v>16</v>
      </c>
      <c r="G973" s="110">
        <v>968</v>
      </c>
      <c r="H973" s="119">
        <v>30</v>
      </c>
      <c r="I973" s="179">
        <v>1298</v>
      </c>
      <c r="J973" s="174">
        <f t="shared" si="15"/>
        <v>38940</v>
      </c>
    </row>
    <row r="974" spans="2:10" ht="18.75" x14ac:dyDescent="0.3">
      <c r="B974" s="125" t="s">
        <v>208</v>
      </c>
      <c r="C974" s="126">
        <v>45645</v>
      </c>
      <c r="D974" s="126">
        <v>45838</v>
      </c>
      <c r="E974" s="127" t="s">
        <v>1413</v>
      </c>
      <c r="F974" s="110" t="s">
        <v>16</v>
      </c>
      <c r="G974" s="110">
        <v>969</v>
      </c>
      <c r="H974" s="128">
        <v>27</v>
      </c>
      <c r="I974" s="182">
        <v>298</v>
      </c>
      <c r="J974" s="174">
        <f t="shared" si="15"/>
        <v>8046</v>
      </c>
    </row>
    <row r="975" spans="2:10" ht="18.75" x14ac:dyDescent="0.3">
      <c r="B975" s="125" t="s">
        <v>208</v>
      </c>
      <c r="C975" s="126">
        <v>45645</v>
      </c>
      <c r="D975" s="126">
        <v>45838</v>
      </c>
      <c r="E975" s="127" t="s">
        <v>1414</v>
      </c>
      <c r="F975" s="110" t="s">
        <v>16</v>
      </c>
      <c r="G975" s="110">
        <v>970</v>
      </c>
      <c r="H975" s="128">
        <v>27</v>
      </c>
      <c r="I975" s="182">
        <v>298</v>
      </c>
      <c r="J975" s="174">
        <f t="shared" si="15"/>
        <v>8046</v>
      </c>
    </row>
    <row r="976" spans="2:10" ht="18.75" x14ac:dyDescent="0.3">
      <c r="B976" s="125" t="s">
        <v>208</v>
      </c>
      <c r="C976" s="126">
        <v>45645</v>
      </c>
      <c r="D976" s="126">
        <v>45838</v>
      </c>
      <c r="E976" s="127" t="s">
        <v>1415</v>
      </c>
      <c r="F976" s="110" t="s">
        <v>16</v>
      </c>
      <c r="G976" s="110">
        <v>971</v>
      </c>
      <c r="H976" s="128">
        <v>65</v>
      </c>
      <c r="I976" s="182">
        <v>298</v>
      </c>
      <c r="J976" s="174">
        <f t="shared" si="15"/>
        <v>19370</v>
      </c>
    </row>
    <row r="977" spans="1:10" s="191" customFormat="1" ht="18.75" x14ac:dyDescent="0.3">
      <c r="A977" s="109"/>
      <c r="B977" s="117" t="s">
        <v>208</v>
      </c>
      <c r="C977" s="164">
        <v>45645</v>
      </c>
      <c r="D977" s="164">
        <v>45838</v>
      </c>
      <c r="E977" s="135" t="s">
        <v>1416</v>
      </c>
      <c r="F977" s="189" t="s">
        <v>16</v>
      </c>
      <c r="G977" s="189">
        <v>972</v>
      </c>
      <c r="H977" s="119">
        <v>27</v>
      </c>
      <c r="I977" s="179">
        <v>298</v>
      </c>
      <c r="J977" s="190">
        <f t="shared" si="15"/>
        <v>8046</v>
      </c>
    </row>
    <row r="978" spans="1:10" ht="18.75" x14ac:dyDescent="0.3">
      <c r="B978" s="117" t="s">
        <v>208</v>
      </c>
      <c r="C978" s="114" t="s">
        <v>572</v>
      </c>
      <c r="D978" s="115">
        <v>45838</v>
      </c>
      <c r="E978" s="118" t="s">
        <v>1417</v>
      </c>
      <c r="F978" s="110" t="s">
        <v>16</v>
      </c>
      <c r="G978" s="110">
        <v>973</v>
      </c>
      <c r="H978" s="119">
        <v>12</v>
      </c>
      <c r="I978" s="179">
        <v>1298</v>
      </c>
      <c r="J978" s="174">
        <f t="shared" si="15"/>
        <v>15576</v>
      </c>
    </row>
    <row r="979" spans="1:10" ht="18.75" x14ac:dyDescent="0.3">
      <c r="B979" s="117" t="s">
        <v>208</v>
      </c>
      <c r="C979" s="115">
        <v>45645</v>
      </c>
      <c r="D979" s="115">
        <v>45838</v>
      </c>
      <c r="E979" s="133" t="s">
        <v>1418</v>
      </c>
      <c r="F979" s="110" t="s">
        <v>16</v>
      </c>
      <c r="G979" s="110">
        <v>974</v>
      </c>
      <c r="H979" s="119">
        <v>2</v>
      </c>
      <c r="I979" s="179">
        <v>1274.4000000000001</v>
      </c>
      <c r="J979" s="174">
        <f t="shared" si="15"/>
        <v>2548.8000000000002</v>
      </c>
    </row>
    <row r="980" spans="1:10" ht="18.75" x14ac:dyDescent="0.3">
      <c r="B980" s="125" t="s">
        <v>208</v>
      </c>
      <c r="C980" s="126">
        <v>45645</v>
      </c>
      <c r="D980" s="126">
        <v>45838</v>
      </c>
      <c r="E980" s="140" t="s">
        <v>1419</v>
      </c>
      <c r="F980" s="110" t="s">
        <v>16</v>
      </c>
      <c r="G980" s="110">
        <v>975</v>
      </c>
      <c r="H980" s="128">
        <v>5</v>
      </c>
      <c r="I980" s="182">
        <v>525</v>
      </c>
      <c r="J980" s="174">
        <f t="shared" si="15"/>
        <v>2625</v>
      </c>
    </row>
    <row r="981" spans="1:10" ht="18.75" x14ac:dyDescent="0.3">
      <c r="B981" s="117" t="s">
        <v>208</v>
      </c>
      <c r="C981" s="114" t="s">
        <v>572</v>
      </c>
      <c r="D981" s="115">
        <v>45838</v>
      </c>
      <c r="E981" s="118" t="s">
        <v>1420</v>
      </c>
      <c r="F981" s="110" t="s">
        <v>16</v>
      </c>
      <c r="G981" s="110">
        <v>976</v>
      </c>
      <c r="H981" s="119">
        <v>10</v>
      </c>
      <c r="I981" s="179">
        <v>1298</v>
      </c>
      <c r="J981" s="174">
        <f t="shared" si="15"/>
        <v>12980</v>
      </c>
    </row>
    <row r="982" spans="1:10" ht="18.75" x14ac:dyDescent="0.3">
      <c r="B982" s="117" t="s">
        <v>208</v>
      </c>
      <c r="C982" s="114" t="s">
        <v>572</v>
      </c>
      <c r="D982" s="115">
        <v>45838</v>
      </c>
      <c r="E982" s="118" t="s">
        <v>1421</v>
      </c>
      <c r="F982" s="110" t="s">
        <v>16</v>
      </c>
      <c r="G982" s="110">
        <v>977</v>
      </c>
      <c r="H982" s="119">
        <v>21</v>
      </c>
      <c r="I982" s="179">
        <v>1298</v>
      </c>
      <c r="J982" s="174">
        <f t="shared" si="15"/>
        <v>27258</v>
      </c>
    </row>
    <row r="983" spans="1:10" ht="18.75" x14ac:dyDescent="0.3">
      <c r="B983" s="117" t="s">
        <v>208</v>
      </c>
      <c r="C983" s="114" t="s">
        <v>450</v>
      </c>
      <c r="D983" s="115">
        <v>45838</v>
      </c>
      <c r="E983" s="118" t="s">
        <v>1422</v>
      </c>
      <c r="F983" s="110" t="s">
        <v>16</v>
      </c>
      <c r="G983" s="110">
        <v>978</v>
      </c>
      <c r="H983" s="119">
        <v>9</v>
      </c>
      <c r="I983" s="179">
        <v>1298</v>
      </c>
      <c r="J983" s="174">
        <f t="shared" si="15"/>
        <v>11682</v>
      </c>
    </row>
    <row r="984" spans="1:10" ht="18.75" x14ac:dyDescent="0.3">
      <c r="B984" s="117" t="s">
        <v>208</v>
      </c>
      <c r="C984" s="114" t="s">
        <v>1423</v>
      </c>
      <c r="D984" s="115">
        <v>45838</v>
      </c>
      <c r="E984" s="118" t="s">
        <v>1424</v>
      </c>
      <c r="F984" s="110" t="s">
        <v>16</v>
      </c>
      <c r="G984" s="110">
        <v>979</v>
      </c>
      <c r="H984" s="119">
        <v>5</v>
      </c>
      <c r="I984" s="179">
        <v>1298</v>
      </c>
      <c r="J984" s="174">
        <f t="shared" si="15"/>
        <v>6490</v>
      </c>
    </row>
    <row r="985" spans="1:10" ht="18.75" x14ac:dyDescent="0.3">
      <c r="B985" s="117" t="s">
        <v>208</v>
      </c>
      <c r="C985" s="114" t="s">
        <v>1425</v>
      </c>
      <c r="D985" s="115">
        <v>45838</v>
      </c>
      <c r="E985" s="118" t="s">
        <v>1426</v>
      </c>
      <c r="F985" s="110" t="s">
        <v>16</v>
      </c>
      <c r="G985" s="110">
        <v>980</v>
      </c>
      <c r="H985" s="119">
        <v>12</v>
      </c>
      <c r="I985" s="179">
        <v>584.1</v>
      </c>
      <c r="J985" s="174">
        <f t="shared" si="15"/>
        <v>7009.2000000000007</v>
      </c>
    </row>
    <row r="986" spans="1:10" ht="18.75" x14ac:dyDescent="0.3">
      <c r="B986" s="117" t="s">
        <v>208</v>
      </c>
      <c r="C986" s="114" t="s">
        <v>1427</v>
      </c>
      <c r="D986" s="115">
        <v>45838</v>
      </c>
      <c r="E986" s="118" t="s">
        <v>1428</v>
      </c>
      <c r="F986" s="110" t="s">
        <v>16</v>
      </c>
      <c r="G986" s="110">
        <v>981</v>
      </c>
      <c r="H986" s="119">
        <v>12</v>
      </c>
      <c r="I986" s="179">
        <v>584.1</v>
      </c>
      <c r="J986" s="174">
        <f t="shared" si="15"/>
        <v>7009.2000000000007</v>
      </c>
    </row>
    <row r="987" spans="1:10" ht="18.75" x14ac:dyDescent="0.3">
      <c r="B987" s="117" t="s">
        <v>208</v>
      </c>
      <c r="C987" s="114" t="s">
        <v>1429</v>
      </c>
      <c r="D987" s="115">
        <v>45838</v>
      </c>
      <c r="E987" s="118" t="s">
        <v>1430</v>
      </c>
      <c r="F987" s="110" t="s">
        <v>16</v>
      </c>
      <c r="G987" s="110">
        <v>982</v>
      </c>
      <c r="H987" s="119">
        <v>15</v>
      </c>
      <c r="I987" s="179">
        <v>584.1</v>
      </c>
      <c r="J987" s="174">
        <f t="shared" si="15"/>
        <v>8761.5</v>
      </c>
    </row>
    <row r="988" spans="1:10" ht="18.75" x14ac:dyDescent="0.3">
      <c r="B988" s="117" t="s">
        <v>208</v>
      </c>
      <c r="C988" s="114" t="s">
        <v>1431</v>
      </c>
      <c r="D988" s="115">
        <v>45838</v>
      </c>
      <c r="E988" s="118" t="s">
        <v>1432</v>
      </c>
      <c r="F988" s="110" t="s">
        <v>16</v>
      </c>
      <c r="G988" s="110">
        <v>983</v>
      </c>
      <c r="H988" s="119">
        <v>13</v>
      </c>
      <c r="I988" s="179">
        <v>690.3</v>
      </c>
      <c r="J988" s="174">
        <f t="shared" si="15"/>
        <v>8973.9</v>
      </c>
    </row>
    <row r="989" spans="1:10" ht="18.75" x14ac:dyDescent="0.3">
      <c r="B989" s="117" t="s">
        <v>1433</v>
      </c>
      <c r="C989" s="114" t="s">
        <v>1431</v>
      </c>
      <c r="D989" s="115">
        <v>45838</v>
      </c>
      <c r="E989" s="118" t="s">
        <v>1434</v>
      </c>
      <c r="F989" s="110" t="s">
        <v>16</v>
      </c>
      <c r="G989" s="110">
        <v>984</v>
      </c>
      <c r="H989" s="119">
        <v>13</v>
      </c>
      <c r="I989" s="179">
        <v>1298</v>
      </c>
      <c r="J989" s="174">
        <f t="shared" si="15"/>
        <v>16874</v>
      </c>
    </row>
    <row r="990" spans="1:10" ht="18.75" x14ac:dyDescent="0.3">
      <c r="B990" s="117" t="s">
        <v>208</v>
      </c>
      <c r="C990" s="114" t="s">
        <v>1431</v>
      </c>
      <c r="D990" s="115">
        <v>45838</v>
      </c>
      <c r="E990" s="118" t="s">
        <v>1435</v>
      </c>
      <c r="F990" s="110" t="s">
        <v>16</v>
      </c>
      <c r="G990" s="110">
        <v>985</v>
      </c>
      <c r="H990" s="119">
        <v>10</v>
      </c>
      <c r="I990" s="179">
        <v>1298</v>
      </c>
      <c r="J990" s="174">
        <f t="shared" si="15"/>
        <v>12980</v>
      </c>
    </row>
    <row r="991" spans="1:10" ht="18.75" x14ac:dyDescent="0.3">
      <c r="B991" s="117" t="s">
        <v>208</v>
      </c>
      <c r="C991" s="114" t="s">
        <v>236</v>
      </c>
      <c r="D991" s="115">
        <v>45838</v>
      </c>
      <c r="E991" s="118" t="s">
        <v>1436</v>
      </c>
      <c r="F991" s="110" t="s">
        <v>16</v>
      </c>
      <c r="G991" s="110">
        <v>986</v>
      </c>
      <c r="H991" s="119">
        <v>17</v>
      </c>
      <c r="I991" s="179">
        <v>1298</v>
      </c>
      <c r="J991" s="174">
        <f t="shared" si="15"/>
        <v>22066</v>
      </c>
    </row>
    <row r="992" spans="1:10" ht="18.75" x14ac:dyDescent="0.3">
      <c r="B992" s="117" t="s">
        <v>208</v>
      </c>
      <c r="C992" s="114" t="s">
        <v>236</v>
      </c>
      <c r="D992" s="115">
        <v>45838</v>
      </c>
      <c r="E992" s="118" t="s">
        <v>1437</v>
      </c>
      <c r="F992" s="110" t="s">
        <v>16</v>
      </c>
      <c r="G992" s="110">
        <v>987</v>
      </c>
      <c r="H992" s="119">
        <v>10</v>
      </c>
      <c r="I992" s="179">
        <v>1298</v>
      </c>
      <c r="J992" s="174">
        <f t="shared" si="15"/>
        <v>12980</v>
      </c>
    </row>
    <row r="993" spans="2:10" ht="18.75" x14ac:dyDescent="0.3">
      <c r="B993" s="117" t="s">
        <v>208</v>
      </c>
      <c r="C993" s="114" t="s">
        <v>270</v>
      </c>
      <c r="D993" s="115">
        <v>45838</v>
      </c>
      <c r="E993" s="118" t="s">
        <v>1438</v>
      </c>
      <c r="F993" s="110" t="s">
        <v>16</v>
      </c>
      <c r="G993" s="110">
        <v>988</v>
      </c>
      <c r="H993" s="119">
        <v>22</v>
      </c>
      <c r="I993" s="179">
        <v>1298</v>
      </c>
      <c r="J993" s="174">
        <f t="shared" si="15"/>
        <v>28556</v>
      </c>
    </row>
    <row r="994" spans="2:10" ht="18.75" x14ac:dyDescent="0.3">
      <c r="B994" s="117" t="s">
        <v>208</v>
      </c>
      <c r="C994" s="115">
        <v>45257</v>
      </c>
      <c r="D994" s="115">
        <v>45838</v>
      </c>
      <c r="E994" s="135" t="s">
        <v>1439</v>
      </c>
      <c r="F994" s="110" t="s">
        <v>16</v>
      </c>
      <c r="G994" s="110">
        <v>989</v>
      </c>
      <c r="H994" s="119">
        <v>1</v>
      </c>
      <c r="I994" s="179">
        <v>531</v>
      </c>
      <c r="J994" s="174">
        <f t="shared" si="15"/>
        <v>531</v>
      </c>
    </row>
    <row r="995" spans="2:10" ht="18.75" x14ac:dyDescent="0.3">
      <c r="B995" s="117" t="s">
        <v>153</v>
      </c>
      <c r="C995" s="114" t="s">
        <v>390</v>
      </c>
      <c r="D995" s="115">
        <v>45838</v>
      </c>
      <c r="E995" s="118" t="s">
        <v>1440</v>
      </c>
      <c r="F995" s="110" t="s">
        <v>16</v>
      </c>
      <c r="G995" s="110">
        <v>990</v>
      </c>
      <c r="H995" s="119">
        <v>500</v>
      </c>
      <c r="I995" s="179">
        <v>1.75</v>
      </c>
      <c r="J995" s="174">
        <f t="shared" si="15"/>
        <v>875</v>
      </c>
    </row>
    <row r="996" spans="2:10" ht="18.75" x14ac:dyDescent="0.3">
      <c r="B996" s="117" t="s">
        <v>153</v>
      </c>
      <c r="C996" s="115">
        <v>45632</v>
      </c>
      <c r="D996" s="115">
        <v>45838</v>
      </c>
      <c r="E996" s="135" t="s">
        <v>1441</v>
      </c>
      <c r="F996" s="110" t="s">
        <v>16</v>
      </c>
      <c r="G996" s="110">
        <v>991</v>
      </c>
      <c r="H996" s="119">
        <v>29</v>
      </c>
      <c r="I996" s="179">
        <v>600</v>
      </c>
      <c r="J996" s="174">
        <f t="shared" si="15"/>
        <v>17400</v>
      </c>
    </row>
    <row r="997" spans="2:10" ht="18.75" x14ac:dyDescent="0.3">
      <c r="B997" s="117" t="s">
        <v>389</v>
      </c>
      <c r="C997" s="114" t="s">
        <v>135</v>
      </c>
      <c r="D997" s="115">
        <v>45838</v>
      </c>
      <c r="E997" s="118" t="s">
        <v>1442</v>
      </c>
      <c r="F997" s="110" t="s">
        <v>16</v>
      </c>
      <c r="G997" s="110">
        <v>992</v>
      </c>
      <c r="H997" s="119">
        <v>58</v>
      </c>
      <c r="I997" s="179">
        <v>206.5</v>
      </c>
      <c r="J997" s="174">
        <f t="shared" si="15"/>
        <v>11977</v>
      </c>
    </row>
    <row r="998" spans="2:10" ht="18.75" x14ac:dyDescent="0.3">
      <c r="B998" s="117" t="s">
        <v>389</v>
      </c>
      <c r="C998" s="114" t="s">
        <v>236</v>
      </c>
      <c r="D998" s="115">
        <v>45838</v>
      </c>
      <c r="E998" s="118" t="s">
        <v>1443</v>
      </c>
      <c r="F998" s="110" t="s">
        <v>16</v>
      </c>
      <c r="G998" s="110">
        <v>993</v>
      </c>
      <c r="H998" s="119">
        <v>28</v>
      </c>
      <c r="I998" s="179">
        <v>230.1</v>
      </c>
      <c r="J998" s="174">
        <f t="shared" si="15"/>
        <v>6442.8</v>
      </c>
    </row>
    <row r="999" spans="2:10" ht="18.75" x14ac:dyDescent="0.3">
      <c r="B999" s="117" t="s">
        <v>389</v>
      </c>
      <c r="C999" s="114" t="s">
        <v>415</v>
      </c>
      <c r="D999" s="115">
        <v>45838</v>
      </c>
      <c r="E999" s="118" t="s">
        <v>1444</v>
      </c>
      <c r="F999" s="110" t="s">
        <v>16</v>
      </c>
      <c r="G999" s="110">
        <v>994</v>
      </c>
      <c r="H999" s="119">
        <v>25</v>
      </c>
      <c r="I999" s="179">
        <v>224.2</v>
      </c>
      <c r="J999" s="174">
        <f t="shared" si="15"/>
        <v>5605</v>
      </c>
    </row>
    <row r="1000" spans="2:10" ht="18.75" x14ac:dyDescent="0.3">
      <c r="B1000" s="117" t="s">
        <v>174</v>
      </c>
      <c r="C1000" s="114" t="s">
        <v>227</v>
      </c>
      <c r="D1000" s="115">
        <v>45838</v>
      </c>
      <c r="E1000" s="118" t="s">
        <v>1445</v>
      </c>
      <c r="F1000" s="110" t="s">
        <v>16</v>
      </c>
      <c r="G1000" s="110">
        <v>995</v>
      </c>
      <c r="H1000" s="119">
        <v>3</v>
      </c>
      <c r="I1000" s="179">
        <v>51.92</v>
      </c>
      <c r="J1000" s="174">
        <f t="shared" si="15"/>
        <v>155.76</v>
      </c>
    </row>
    <row r="1001" spans="2:10" ht="18.75" x14ac:dyDescent="0.3">
      <c r="B1001" s="117" t="s">
        <v>389</v>
      </c>
      <c r="C1001" s="114" t="s">
        <v>227</v>
      </c>
      <c r="D1001" s="115">
        <v>45838</v>
      </c>
      <c r="E1001" s="118" t="s">
        <v>1446</v>
      </c>
      <c r="F1001" s="110" t="s">
        <v>16</v>
      </c>
      <c r="G1001" s="110">
        <v>996</v>
      </c>
      <c r="H1001" s="119">
        <v>2</v>
      </c>
      <c r="I1001" s="179">
        <v>324.5</v>
      </c>
      <c r="J1001" s="174">
        <f t="shared" si="15"/>
        <v>649</v>
      </c>
    </row>
    <row r="1002" spans="2:10" ht="18.75" x14ac:dyDescent="0.3">
      <c r="B1002" s="117" t="s">
        <v>61</v>
      </c>
      <c r="C1002" s="114" t="s">
        <v>312</v>
      </c>
      <c r="D1002" s="115">
        <v>45838</v>
      </c>
      <c r="E1002" s="118" t="s">
        <v>1447</v>
      </c>
      <c r="F1002" s="110" t="s">
        <v>16</v>
      </c>
      <c r="G1002" s="110">
        <v>997</v>
      </c>
      <c r="H1002" s="119">
        <v>23</v>
      </c>
      <c r="I1002" s="179">
        <v>482.86</v>
      </c>
      <c r="J1002" s="174">
        <f t="shared" si="15"/>
        <v>11105.78</v>
      </c>
    </row>
    <row r="1003" spans="2:10" ht="18.75" x14ac:dyDescent="0.3">
      <c r="B1003" s="117" t="s">
        <v>61</v>
      </c>
      <c r="C1003" s="114" t="s">
        <v>227</v>
      </c>
      <c r="D1003" s="115">
        <v>45838</v>
      </c>
      <c r="E1003" s="118" t="s">
        <v>1448</v>
      </c>
      <c r="F1003" s="110" t="s">
        <v>16</v>
      </c>
      <c r="G1003" s="110">
        <v>998</v>
      </c>
      <c r="H1003" s="119">
        <v>20</v>
      </c>
      <c r="I1003" s="179">
        <v>44.84</v>
      </c>
      <c r="J1003" s="174">
        <f t="shared" si="15"/>
        <v>896.80000000000007</v>
      </c>
    </row>
    <row r="1004" spans="2:10" ht="18.75" x14ac:dyDescent="0.3">
      <c r="B1004" s="117" t="s">
        <v>208</v>
      </c>
      <c r="C1004" s="114" t="s">
        <v>227</v>
      </c>
      <c r="D1004" s="115">
        <v>45838</v>
      </c>
      <c r="E1004" s="118" t="s">
        <v>1449</v>
      </c>
      <c r="F1004" s="110" t="s">
        <v>16</v>
      </c>
      <c r="G1004" s="110">
        <v>999</v>
      </c>
      <c r="H1004" s="119">
        <v>8</v>
      </c>
      <c r="I1004" s="179">
        <v>565</v>
      </c>
      <c r="J1004" s="174">
        <f t="shared" si="15"/>
        <v>4520</v>
      </c>
    </row>
    <row r="1005" spans="2:10" ht="18.75" x14ac:dyDescent="0.3">
      <c r="B1005" s="125" t="s">
        <v>208</v>
      </c>
      <c r="C1005" s="126">
        <v>45218</v>
      </c>
      <c r="D1005" s="126">
        <v>45838</v>
      </c>
      <c r="E1005" s="140" t="s">
        <v>1450</v>
      </c>
      <c r="F1005" s="110" t="s">
        <v>16</v>
      </c>
      <c r="G1005" s="110">
        <v>1000</v>
      </c>
      <c r="H1005" s="128">
        <v>15</v>
      </c>
      <c r="I1005" s="182">
        <v>1295.25</v>
      </c>
      <c r="J1005" s="174">
        <f t="shared" si="15"/>
        <v>19428.75</v>
      </c>
    </row>
    <row r="1006" spans="2:10" ht="18.75" x14ac:dyDescent="0.3">
      <c r="B1006" s="117" t="s">
        <v>208</v>
      </c>
      <c r="C1006" s="114" t="s">
        <v>227</v>
      </c>
      <c r="D1006" s="115">
        <v>45838</v>
      </c>
      <c r="E1006" s="118" t="s">
        <v>1451</v>
      </c>
      <c r="F1006" s="110" t="s">
        <v>16</v>
      </c>
      <c r="G1006" s="110">
        <v>1001</v>
      </c>
      <c r="H1006" s="119">
        <v>11</v>
      </c>
      <c r="I1006" s="179">
        <v>425</v>
      </c>
      <c r="J1006" s="174">
        <f t="shared" si="15"/>
        <v>4675</v>
      </c>
    </row>
    <row r="1007" spans="2:10" ht="18.75" x14ac:dyDescent="0.3">
      <c r="B1007" s="117" t="s">
        <v>208</v>
      </c>
      <c r="C1007" s="114" t="s">
        <v>227</v>
      </c>
      <c r="D1007" s="115">
        <v>45838</v>
      </c>
      <c r="E1007" s="118" t="s">
        <v>1452</v>
      </c>
      <c r="F1007" s="110" t="s">
        <v>16</v>
      </c>
      <c r="G1007" s="110">
        <v>1002</v>
      </c>
      <c r="H1007" s="119">
        <v>3</v>
      </c>
      <c r="I1007" s="179">
        <v>475</v>
      </c>
      <c r="J1007" s="174">
        <f t="shared" si="15"/>
        <v>1425</v>
      </c>
    </row>
    <row r="1008" spans="2:10" ht="18.75" x14ac:dyDescent="0.3">
      <c r="B1008" s="117" t="s">
        <v>208</v>
      </c>
      <c r="C1008" s="114" t="s">
        <v>227</v>
      </c>
      <c r="D1008" s="115">
        <v>45838</v>
      </c>
      <c r="E1008" s="118" t="s">
        <v>1453</v>
      </c>
      <c r="F1008" s="110" t="s">
        <v>16</v>
      </c>
      <c r="G1008" s="110">
        <v>1003</v>
      </c>
      <c r="H1008" s="119">
        <v>1</v>
      </c>
      <c r="I1008" s="179">
        <v>450</v>
      </c>
      <c r="J1008" s="174">
        <f t="shared" si="15"/>
        <v>450</v>
      </c>
    </row>
    <row r="1009" spans="2:10" ht="18.75" x14ac:dyDescent="0.3">
      <c r="B1009" s="117" t="s">
        <v>208</v>
      </c>
      <c r="C1009" s="114" t="s">
        <v>312</v>
      </c>
      <c r="D1009" s="115">
        <v>45838</v>
      </c>
      <c r="E1009" s="118" t="s">
        <v>1454</v>
      </c>
      <c r="F1009" s="110" t="s">
        <v>16</v>
      </c>
      <c r="G1009" s="110">
        <v>1004</v>
      </c>
      <c r="H1009" s="119">
        <v>3</v>
      </c>
      <c r="I1009" s="179">
        <v>3254</v>
      </c>
      <c r="J1009" s="174">
        <f t="shared" si="15"/>
        <v>9762</v>
      </c>
    </row>
    <row r="1010" spans="2:10" ht="18.75" x14ac:dyDescent="0.3">
      <c r="B1010" s="117" t="s">
        <v>208</v>
      </c>
      <c r="C1010" s="114" t="s">
        <v>312</v>
      </c>
      <c r="D1010" s="115">
        <v>45838</v>
      </c>
      <c r="E1010" s="118" t="s">
        <v>1455</v>
      </c>
      <c r="F1010" s="110" t="s">
        <v>16</v>
      </c>
      <c r="G1010" s="110">
        <v>1005</v>
      </c>
      <c r="H1010" s="119">
        <v>3</v>
      </c>
      <c r="I1010" s="179">
        <v>3254</v>
      </c>
      <c r="J1010" s="174">
        <f t="shared" si="15"/>
        <v>9762</v>
      </c>
    </row>
    <row r="1011" spans="2:10" ht="18.75" x14ac:dyDescent="0.3">
      <c r="B1011" s="117" t="s">
        <v>208</v>
      </c>
      <c r="C1011" s="114" t="s">
        <v>312</v>
      </c>
      <c r="D1011" s="115">
        <v>45838</v>
      </c>
      <c r="E1011" s="118" t="s">
        <v>1456</v>
      </c>
      <c r="F1011" s="110" t="s">
        <v>16</v>
      </c>
      <c r="G1011" s="110">
        <v>1006</v>
      </c>
      <c r="H1011" s="119">
        <v>3</v>
      </c>
      <c r="I1011" s="179">
        <v>3254</v>
      </c>
      <c r="J1011" s="174">
        <f t="shared" si="15"/>
        <v>9762</v>
      </c>
    </row>
    <row r="1012" spans="2:10" ht="18.75" x14ac:dyDescent="0.3">
      <c r="B1012" s="117" t="s">
        <v>208</v>
      </c>
      <c r="C1012" s="114" t="s">
        <v>450</v>
      </c>
      <c r="D1012" s="115">
        <v>45838</v>
      </c>
      <c r="E1012" s="118" t="s">
        <v>1457</v>
      </c>
      <c r="F1012" s="110" t="s">
        <v>16</v>
      </c>
      <c r="G1012" s="110">
        <v>1007</v>
      </c>
      <c r="H1012" s="119">
        <v>5</v>
      </c>
      <c r="I1012" s="179">
        <v>2478</v>
      </c>
      <c r="J1012" s="174">
        <f t="shared" si="15"/>
        <v>12390</v>
      </c>
    </row>
    <row r="1013" spans="2:10" ht="18.75" x14ac:dyDescent="0.3">
      <c r="B1013" s="117" t="s">
        <v>208</v>
      </c>
      <c r="C1013" s="114" t="s">
        <v>135</v>
      </c>
      <c r="D1013" s="115">
        <v>45838</v>
      </c>
      <c r="E1013" s="118" t="s">
        <v>1458</v>
      </c>
      <c r="F1013" s="110" t="s">
        <v>16</v>
      </c>
      <c r="G1013" s="110">
        <v>1008</v>
      </c>
      <c r="H1013" s="119">
        <v>5</v>
      </c>
      <c r="I1013" s="179">
        <v>2478</v>
      </c>
      <c r="J1013" s="174">
        <f t="shared" si="15"/>
        <v>12390</v>
      </c>
    </row>
    <row r="1014" spans="2:10" ht="18.75" x14ac:dyDescent="0.3">
      <c r="B1014" s="117" t="s">
        <v>208</v>
      </c>
      <c r="C1014" s="114" t="s">
        <v>135</v>
      </c>
      <c r="D1014" s="115">
        <v>45838</v>
      </c>
      <c r="E1014" s="118" t="s">
        <v>1459</v>
      </c>
      <c r="F1014" s="110" t="s">
        <v>16</v>
      </c>
      <c r="G1014" s="110">
        <v>1009</v>
      </c>
      <c r="H1014" s="119">
        <v>7</v>
      </c>
      <c r="I1014" s="179">
        <v>2478</v>
      </c>
      <c r="J1014" s="174">
        <f t="shared" si="15"/>
        <v>17346</v>
      </c>
    </row>
    <row r="1015" spans="2:10" ht="18.75" x14ac:dyDescent="0.3">
      <c r="B1015" s="117" t="s">
        <v>208</v>
      </c>
      <c r="C1015" s="114" t="s">
        <v>203</v>
      </c>
      <c r="D1015" s="115">
        <v>45838</v>
      </c>
      <c r="E1015" s="118" t="s">
        <v>1460</v>
      </c>
      <c r="F1015" s="110" t="s">
        <v>16</v>
      </c>
      <c r="G1015" s="110">
        <v>1010</v>
      </c>
      <c r="H1015" s="119">
        <v>5</v>
      </c>
      <c r="I1015" s="179">
        <v>2478</v>
      </c>
      <c r="J1015" s="174">
        <f t="shared" si="15"/>
        <v>12390</v>
      </c>
    </row>
    <row r="1016" spans="2:10" ht="18.75" x14ac:dyDescent="0.3">
      <c r="B1016" s="117" t="s">
        <v>208</v>
      </c>
      <c r="C1016" s="114" t="s">
        <v>135</v>
      </c>
      <c r="D1016" s="115">
        <v>45838</v>
      </c>
      <c r="E1016" s="118" t="s">
        <v>1461</v>
      </c>
      <c r="F1016" s="110" t="s">
        <v>16</v>
      </c>
      <c r="G1016" s="110">
        <v>1011</v>
      </c>
      <c r="H1016" s="119">
        <v>2</v>
      </c>
      <c r="I1016" s="179">
        <v>3450</v>
      </c>
      <c r="J1016" s="174">
        <f t="shared" si="15"/>
        <v>6900</v>
      </c>
    </row>
    <row r="1017" spans="2:10" ht="18.75" x14ac:dyDescent="0.3">
      <c r="B1017" s="117" t="s">
        <v>208</v>
      </c>
      <c r="C1017" s="114" t="s">
        <v>135</v>
      </c>
      <c r="D1017" s="115">
        <v>45838</v>
      </c>
      <c r="E1017" s="118" t="s">
        <v>1462</v>
      </c>
      <c r="F1017" s="110" t="s">
        <v>16</v>
      </c>
      <c r="G1017" s="110">
        <v>1012</v>
      </c>
      <c r="H1017" s="119">
        <v>2</v>
      </c>
      <c r="I1017" s="179">
        <v>3250</v>
      </c>
      <c r="J1017" s="174">
        <f t="shared" si="15"/>
        <v>6500</v>
      </c>
    </row>
    <row r="1018" spans="2:10" ht="18.75" x14ac:dyDescent="0.3">
      <c r="B1018" s="117" t="s">
        <v>208</v>
      </c>
      <c r="C1018" s="114" t="s">
        <v>135</v>
      </c>
      <c r="D1018" s="115">
        <v>45838</v>
      </c>
      <c r="E1018" s="118" t="s">
        <v>1463</v>
      </c>
      <c r="F1018" s="110" t="s">
        <v>16</v>
      </c>
      <c r="G1018" s="110">
        <v>1013</v>
      </c>
      <c r="H1018" s="119">
        <v>14</v>
      </c>
      <c r="I1018" s="179">
        <v>3539</v>
      </c>
      <c r="J1018" s="174">
        <f t="shared" si="15"/>
        <v>49546</v>
      </c>
    </row>
    <row r="1019" spans="2:10" ht="18.75" x14ac:dyDescent="0.3">
      <c r="B1019" s="117" t="s">
        <v>208</v>
      </c>
      <c r="C1019" s="114" t="s">
        <v>135</v>
      </c>
      <c r="D1019" s="115">
        <v>45838</v>
      </c>
      <c r="E1019" s="118" t="s">
        <v>1464</v>
      </c>
      <c r="F1019" s="110" t="s">
        <v>16</v>
      </c>
      <c r="G1019" s="110">
        <v>1014</v>
      </c>
      <c r="H1019" s="119">
        <v>1</v>
      </c>
      <c r="I1019" s="179">
        <v>3125</v>
      </c>
      <c r="J1019" s="174">
        <f t="shared" si="15"/>
        <v>3125</v>
      </c>
    </row>
    <row r="1020" spans="2:10" ht="18.75" x14ac:dyDescent="0.3">
      <c r="B1020" s="117" t="s">
        <v>208</v>
      </c>
      <c r="C1020" s="114" t="s">
        <v>312</v>
      </c>
      <c r="D1020" s="115">
        <v>45838</v>
      </c>
      <c r="E1020" s="118" t="s">
        <v>1465</v>
      </c>
      <c r="F1020" s="110" t="s">
        <v>16</v>
      </c>
      <c r="G1020" s="110">
        <v>1015</v>
      </c>
      <c r="H1020" s="119">
        <v>2</v>
      </c>
      <c r="I1020" s="179">
        <v>3125</v>
      </c>
      <c r="J1020" s="174">
        <f t="shared" si="15"/>
        <v>6250</v>
      </c>
    </row>
    <row r="1021" spans="2:10" ht="18.75" x14ac:dyDescent="0.3">
      <c r="B1021" s="117" t="s">
        <v>208</v>
      </c>
      <c r="C1021" s="114" t="s">
        <v>390</v>
      </c>
      <c r="D1021" s="115">
        <v>45838</v>
      </c>
      <c r="E1021" s="118" t="s">
        <v>1466</v>
      </c>
      <c r="F1021" s="110" t="s">
        <v>16</v>
      </c>
      <c r="G1021" s="110">
        <v>1016</v>
      </c>
      <c r="H1021" s="119">
        <v>1</v>
      </c>
      <c r="I1021" s="179">
        <v>4873.21</v>
      </c>
      <c r="J1021" s="174">
        <f t="shared" si="15"/>
        <v>4873.21</v>
      </c>
    </row>
    <row r="1022" spans="2:10" ht="18.75" x14ac:dyDescent="0.3">
      <c r="B1022" s="117" t="s">
        <v>208</v>
      </c>
      <c r="C1022" s="114" t="s">
        <v>312</v>
      </c>
      <c r="D1022" s="115">
        <v>45838</v>
      </c>
      <c r="E1022" s="118" t="s">
        <v>1467</v>
      </c>
      <c r="F1022" s="110" t="s">
        <v>16</v>
      </c>
      <c r="G1022" s="110">
        <v>1017</v>
      </c>
      <c r="H1022" s="119">
        <v>4</v>
      </c>
      <c r="I1022" s="179">
        <v>5973</v>
      </c>
      <c r="J1022" s="174">
        <f t="shared" si="15"/>
        <v>23892</v>
      </c>
    </row>
    <row r="1023" spans="2:10" ht="18.75" x14ac:dyDescent="0.3">
      <c r="B1023" s="117" t="s">
        <v>58</v>
      </c>
      <c r="C1023" s="114" t="s">
        <v>33</v>
      </c>
      <c r="D1023" s="115">
        <v>45838</v>
      </c>
      <c r="E1023" s="118" t="s">
        <v>1468</v>
      </c>
      <c r="F1023" s="110" t="s">
        <v>16</v>
      </c>
      <c r="G1023" s="110">
        <v>1018</v>
      </c>
      <c r="H1023" s="119">
        <v>49</v>
      </c>
      <c r="I1023" s="179">
        <v>1115.0999999999999</v>
      </c>
      <c r="J1023" s="174">
        <f t="shared" si="15"/>
        <v>54639.899999999994</v>
      </c>
    </row>
    <row r="1024" spans="2:10" ht="18.75" x14ac:dyDescent="0.3">
      <c r="B1024" s="117" t="s">
        <v>58</v>
      </c>
      <c r="C1024" s="114" t="s">
        <v>1469</v>
      </c>
      <c r="D1024" s="115">
        <v>45838</v>
      </c>
      <c r="E1024" s="118" t="s">
        <v>1470</v>
      </c>
      <c r="F1024" s="110" t="s">
        <v>16</v>
      </c>
      <c r="G1024" s="110">
        <v>1019</v>
      </c>
      <c r="H1024" s="119">
        <v>6</v>
      </c>
      <c r="I1024" s="179">
        <v>717.44</v>
      </c>
      <c r="J1024" s="174">
        <f t="shared" si="15"/>
        <v>4304.6400000000003</v>
      </c>
    </row>
    <row r="1025" spans="2:10" ht="18.75" x14ac:dyDescent="0.3">
      <c r="B1025" s="117" t="s">
        <v>58</v>
      </c>
      <c r="C1025" s="114" t="s">
        <v>666</v>
      </c>
      <c r="D1025" s="115">
        <v>45838</v>
      </c>
      <c r="E1025" s="118" t="s">
        <v>1471</v>
      </c>
      <c r="F1025" s="110" t="s">
        <v>16</v>
      </c>
      <c r="G1025" s="110">
        <v>1020</v>
      </c>
      <c r="H1025" s="119">
        <v>2</v>
      </c>
      <c r="I1025" s="179">
        <v>2070.9</v>
      </c>
      <c r="J1025" s="174">
        <f t="shared" si="15"/>
        <v>4141.8</v>
      </c>
    </row>
    <row r="1026" spans="2:10" ht="18.75" x14ac:dyDescent="0.3">
      <c r="B1026" s="117" t="s">
        <v>58</v>
      </c>
      <c r="C1026" s="114" t="s">
        <v>270</v>
      </c>
      <c r="D1026" s="115">
        <v>45838</v>
      </c>
      <c r="E1026" s="118" t="s">
        <v>1472</v>
      </c>
      <c r="F1026" s="110" t="s">
        <v>16</v>
      </c>
      <c r="G1026" s="110">
        <v>1021</v>
      </c>
      <c r="H1026" s="119">
        <v>30</v>
      </c>
      <c r="I1026" s="179">
        <v>817.74</v>
      </c>
      <c r="J1026" s="174">
        <f t="shared" si="15"/>
        <v>24532.2</v>
      </c>
    </row>
    <row r="1027" spans="2:10" ht="18.75" x14ac:dyDescent="0.3">
      <c r="B1027" s="117" t="s">
        <v>153</v>
      </c>
      <c r="C1027" s="115">
        <v>44370</v>
      </c>
      <c r="D1027" s="115">
        <v>45838</v>
      </c>
      <c r="E1027" s="118" t="s">
        <v>1473</v>
      </c>
      <c r="F1027" s="110" t="s">
        <v>16</v>
      </c>
      <c r="G1027" s="110">
        <v>1022</v>
      </c>
      <c r="H1027" s="119">
        <v>56</v>
      </c>
      <c r="I1027" s="179">
        <v>20.059999999999999</v>
      </c>
      <c r="J1027" s="174">
        <f t="shared" si="15"/>
        <v>1123.3599999999999</v>
      </c>
    </row>
    <row r="1028" spans="2:10" ht="18.75" x14ac:dyDescent="0.3">
      <c r="B1028" s="129" t="s">
        <v>1476</v>
      </c>
      <c r="C1028" s="130">
        <v>45240</v>
      </c>
      <c r="D1028" s="130">
        <v>45838</v>
      </c>
      <c r="E1028" s="131" t="s">
        <v>1477</v>
      </c>
      <c r="F1028" s="110" t="s">
        <v>16</v>
      </c>
      <c r="G1028" s="110">
        <v>1023</v>
      </c>
      <c r="H1028" s="132">
        <v>55</v>
      </c>
      <c r="I1028" s="183">
        <v>483.8</v>
      </c>
      <c r="J1028" s="174">
        <f t="shared" si="15"/>
        <v>26609</v>
      </c>
    </row>
    <row r="1029" spans="2:10" ht="18.75" x14ac:dyDescent="0.3">
      <c r="B1029" s="129" t="s">
        <v>58</v>
      </c>
      <c r="C1029" s="130">
        <v>45240</v>
      </c>
      <c r="D1029" s="130">
        <v>45838</v>
      </c>
      <c r="E1029" s="168" t="s">
        <v>1480</v>
      </c>
      <c r="F1029" s="110" t="s">
        <v>16</v>
      </c>
      <c r="G1029" s="110">
        <v>1024</v>
      </c>
      <c r="H1029" s="132">
        <v>2</v>
      </c>
      <c r="I1029" s="183">
        <v>212.4</v>
      </c>
      <c r="J1029" s="174">
        <f t="shared" si="15"/>
        <v>424.8</v>
      </c>
    </row>
    <row r="1030" spans="2:10" ht="18.75" x14ac:dyDescent="0.3">
      <c r="B1030" s="129" t="s">
        <v>58</v>
      </c>
      <c r="C1030" s="130">
        <v>45240</v>
      </c>
      <c r="D1030" s="130">
        <v>45838</v>
      </c>
      <c r="E1030" s="168" t="s">
        <v>1483</v>
      </c>
      <c r="F1030" s="110" t="s">
        <v>16</v>
      </c>
      <c r="G1030" s="110">
        <v>1025</v>
      </c>
      <c r="H1030" s="132">
        <v>19</v>
      </c>
      <c r="I1030" s="183">
        <v>1125.1500000000001</v>
      </c>
      <c r="J1030" s="174">
        <f t="shared" si="15"/>
        <v>21377.850000000002</v>
      </c>
    </row>
    <row r="1031" spans="2:10" ht="18.75" x14ac:dyDescent="0.3">
      <c r="B1031" s="129" t="s">
        <v>64</v>
      </c>
      <c r="C1031" s="130">
        <v>45632</v>
      </c>
      <c r="D1031" s="130">
        <v>45838</v>
      </c>
      <c r="E1031" s="134" t="s">
        <v>1486</v>
      </c>
      <c r="F1031" s="110" t="s">
        <v>16</v>
      </c>
      <c r="G1031" s="110">
        <v>1026</v>
      </c>
      <c r="H1031" s="132">
        <v>2</v>
      </c>
      <c r="I1031" s="183">
        <v>11299.49</v>
      </c>
      <c r="J1031" s="174">
        <f t="shared" ref="J1031:J1094" si="16">SUM(H1031*I1031)</f>
        <v>22598.98</v>
      </c>
    </row>
    <row r="1032" spans="2:10" ht="18.75" x14ac:dyDescent="0.3">
      <c r="B1032" s="117" t="s">
        <v>64</v>
      </c>
      <c r="C1032" s="114" t="s">
        <v>390</v>
      </c>
      <c r="D1032" s="115">
        <v>45838</v>
      </c>
      <c r="E1032" s="118" t="s">
        <v>1489</v>
      </c>
      <c r="F1032" s="110" t="s">
        <v>16</v>
      </c>
      <c r="G1032" s="110">
        <v>1027</v>
      </c>
      <c r="H1032" s="119">
        <v>6.5</v>
      </c>
      <c r="I1032" s="179">
        <v>595.19200000000001</v>
      </c>
      <c r="J1032" s="174">
        <f t="shared" si="16"/>
        <v>3868.748</v>
      </c>
    </row>
    <row r="1033" spans="2:10" ht="18.75" x14ac:dyDescent="0.3">
      <c r="B1033" s="117" t="s">
        <v>419</v>
      </c>
      <c r="C1033" s="114" t="s">
        <v>390</v>
      </c>
      <c r="D1033" s="115">
        <v>45838</v>
      </c>
      <c r="E1033" s="118" t="s">
        <v>1490</v>
      </c>
      <c r="F1033" s="110" t="s">
        <v>16</v>
      </c>
      <c r="G1033" s="110">
        <v>1028</v>
      </c>
      <c r="H1033" s="119">
        <v>3.25</v>
      </c>
      <c r="I1033" s="179">
        <v>8075</v>
      </c>
      <c r="J1033" s="174">
        <f t="shared" si="16"/>
        <v>26243.75</v>
      </c>
    </row>
    <row r="1034" spans="2:10" ht="18.75" x14ac:dyDescent="0.3">
      <c r="B1034" s="117" t="s">
        <v>64</v>
      </c>
      <c r="C1034" s="114" t="s">
        <v>390</v>
      </c>
      <c r="D1034" s="115">
        <v>45838</v>
      </c>
      <c r="E1034" s="118" t="s">
        <v>1491</v>
      </c>
      <c r="F1034" s="110" t="s">
        <v>16</v>
      </c>
      <c r="G1034" s="110">
        <v>1029</v>
      </c>
      <c r="H1034" s="119">
        <v>4</v>
      </c>
      <c r="I1034" s="179">
        <v>379.96</v>
      </c>
      <c r="J1034" s="174">
        <f t="shared" si="16"/>
        <v>1519.84</v>
      </c>
    </row>
    <row r="1035" spans="2:10" ht="18.75" x14ac:dyDescent="0.3">
      <c r="B1035" s="117" t="s">
        <v>64</v>
      </c>
      <c r="C1035" s="114" t="s">
        <v>390</v>
      </c>
      <c r="D1035" s="115">
        <v>45838</v>
      </c>
      <c r="E1035" s="118" t="s">
        <v>1494</v>
      </c>
      <c r="F1035" s="110" t="s">
        <v>16</v>
      </c>
      <c r="G1035" s="110">
        <v>1030</v>
      </c>
      <c r="H1035" s="119">
        <v>3</v>
      </c>
      <c r="I1035" s="179">
        <v>3868.75</v>
      </c>
      <c r="J1035" s="174">
        <f t="shared" si="16"/>
        <v>11606.25</v>
      </c>
    </row>
    <row r="1036" spans="2:10" ht="18.75" x14ac:dyDescent="0.3">
      <c r="B1036" s="117" t="s">
        <v>64</v>
      </c>
      <c r="C1036" s="115">
        <v>45455</v>
      </c>
      <c r="D1036" s="115">
        <v>45838</v>
      </c>
      <c r="E1036" s="118" t="s">
        <v>1495</v>
      </c>
      <c r="F1036" s="110" t="s">
        <v>16</v>
      </c>
      <c r="G1036" s="110">
        <v>1031</v>
      </c>
      <c r="H1036" s="119">
        <v>4</v>
      </c>
      <c r="I1036" s="179">
        <v>1615.3720000000001</v>
      </c>
      <c r="J1036" s="174">
        <f t="shared" si="16"/>
        <v>6461.4880000000003</v>
      </c>
    </row>
    <row r="1037" spans="2:10" ht="18.75" x14ac:dyDescent="0.3">
      <c r="B1037" s="117" t="s">
        <v>64</v>
      </c>
      <c r="C1037" s="114" t="s">
        <v>390</v>
      </c>
      <c r="D1037" s="115">
        <v>45838</v>
      </c>
      <c r="E1037" s="118" t="s">
        <v>1496</v>
      </c>
      <c r="F1037" s="110" t="s">
        <v>16</v>
      </c>
      <c r="G1037" s="110">
        <v>1032</v>
      </c>
      <c r="H1037" s="119">
        <v>7</v>
      </c>
      <c r="I1037" s="179">
        <v>724.53199999999993</v>
      </c>
      <c r="J1037" s="174">
        <f t="shared" si="16"/>
        <v>5071.7239999999993</v>
      </c>
    </row>
    <row r="1038" spans="2:10" ht="18.75" x14ac:dyDescent="0.3">
      <c r="B1038" s="117" t="s">
        <v>74</v>
      </c>
      <c r="C1038" s="114" t="s">
        <v>390</v>
      </c>
      <c r="D1038" s="115">
        <v>45838</v>
      </c>
      <c r="E1038" s="118" t="s">
        <v>1497</v>
      </c>
      <c r="F1038" s="110" t="s">
        <v>16</v>
      </c>
      <c r="G1038" s="110">
        <v>1033</v>
      </c>
      <c r="H1038" s="119">
        <v>16</v>
      </c>
      <c r="I1038" s="179">
        <v>854.32</v>
      </c>
      <c r="J1038" s="174">
        <f t="shared" si="16"/>
        <v>13669.12</v>
      </c>
    </row>
    <row r="1039" spans="2:10" ht="18.75" x14ac:dyDescent="0.3">
      <c r="B1039" s="117" t="s">
        <v>74</v>
      </c>
      <c r="C1039" s="115">
        <v>45632</v>
      </c>
      <c r="D1039" s="115">
        <v>45838</v>
      </c>
      <c r="E1039" s="133" t="s">
        <v>1498</v>
      </c>
      <c r="F1039" s="110" t="s">
        <v>16</v>
      </c>
      <c r="G1039" s="110">
        <v>1034</v>
      </c>
      <c r="H1039" s="119">
        <v>3</v>
      </c>
      <c r="I1039" s="179">
        <v>180.54</v>
      </c>
      <c r="J1039" s="174">
        <f t="shared" si="16"/>
        <v>541.62</v>
      </c>
    </row>
    <row r="1040" spans="2:10" ht="18.75" x14ac:dyDescent="0.3">
      <c r="B1040" s="117" t="s">
        <v>74</v>
      </c>
      <c r="C1040" s="115">
        <v>45632</v>
      </c>
      <c r="D1040" s="115">
        <v>45838</v>
      </c>
      <c r="E1040" s="135" t="s">
        <v>1501</v>
      </c>
      <c r="F1040" s="110" t="s">
        <v>16</v>
      </c>
      <c r="G1040" s="110">
        <v>1035</v>
      </c>
      <c r="H1040" s="119">
        <v>2</v>
      </c>
      <c r="I1040" s="179">
        <v>44.84</v>
      </c>
      <c r="J1040" s="174">
        <f t="shared" si="16"/>
        <v>89.68</v>
      </c>
    </row>
    <row r="1041" spans="2:10" ht="18.75" x14ac:dyDescent="0.3">
      <c r="B1041" s="117" t="s">
        <v>74</v>
      </c>
      <c r="C1041" s="114" t="s">
        <v>1504</v>
      </c>
      <c r="D1041" s="115">
        <v>45838</v>
      </c>
      <c r="E1041" s="118" t="s">
        <v>1505</v>
      </c>
      <c r="F1041" s="110" t="s">
        <v>16</v>
      </c>
      <c r="G1041" s="110">
        <v>1036</v>
      </c>
      <c r="H1041" s="119">
        <v>1</v>
      </c>
      <c r="I1041" s="179">
        <v>700.92</v>
      </c>
      <c r="J1041" s="174">
        <f t="shared" si="16"/>
        <v>700.92</v>
      </c>
    </row>
    <row r="1042" spans="2:10" ht="18.75" x14ac:dyDescent="0.3">
      <c r="B1042" s="117" t="s">
        <v>74</v>
      </c>
      <c r="C1042" s="114" t="s">
        <v>1504</v>
      </c>
      <c r="D1042" s="115">
        <v>45838</v>
      </c>
      <c r="E1042" s="118" t="s">
        <v>1506</v>
      </c>
      <c r="F1042" s="110" t="s">
        <v>16</v>
      </c>
      <c r="G1042" s="110">
        <v>1037</v>
      </c>
      <c r="H1042" s="119">
        <v>49</v>
      </c>
      <c r="I1042" s="179">
        <v>392.17</v>
      </c>
      <c r="J1042" s="174">
        <f t="shared" si="16"/>
        <v>19216.330000000002</v>
      </c>
    </row>
    <row r="1043" spans="2:10" ht="18.75" x14ac:dyDescent="0.3">
      <c r="B1043" s="117" t="s">
        <v>74</v>
      </c>
      <c r="C1043" s="114" t="s">
        <v>1504</v>
      </c>
      <c r="D1043" s="115">
        <v>45838</v>
      </c>
      <c r="E1043" s="118" t="s">
        <v>1507</v>
      </c>
      <c r="F1043" s="110" t="s">
        <v>16</v>
      </c>
      <c r="G1043" s="110">
        <v>1038</v>
      </c>
      <c r="H1043" s="119">
        <v>46</v>
      </c>
      <c r="I1043" s="179">
        <v>692.07</v>
      </c>
      <c r="J1043" s="174">
        <f t="shared" si="16"/>
        <v>31835.22</v>
      </c>
    </row>
    <row r="1044" spans="2:10" ht="18.75" x14ac:dyDescent="0.3">
      <c r="B1044" s="117" t="s">
        <v>74</v>
      </c>
      <c r="C1044" s="114" t="s">
        <v>1504</v>
      </c>
      <c r="D1044" s="115">
        <v>45838</v>
      </c>
      <c r="E1044" s="118" t="s">
        <v>1508</v>
      </c>
      <c r="F1044" s="110" t="s">
        <v>16</v>
      </c>
      <c r="G1044" s="110">
        <v>1039</v>
      </c>
      <c r="H1044" s="119">
        <v>98</v>
      </c>
      <c r="I1044" s="179">
        <v>224.2</v>
      </c>
      <c r="J1044" s="174">
        <f t="shared" si="16"/>
        <v>21971.599999999999</v>
      </c>
    </row>
    <row r="1045" spans="2:10" ht="18.75" x14ac:dyDescent="0.3">
      <c r="B1045" s="117" t="s">
        <v>74</v>
      </c>
      <c r="C1045" s="114" t="s">
        <v>390</v>
      </c>
      <c r="D1045" s="115">
        <v>45838</v>
      </c>
      <c r="E1045" s="118" t="s">
        <v>1509</v>
      </c>
      <c r="F1045" s="110" t="s">
        <v>16</v>
      </c>
      <c r="G1045" s="110">
        <v>1040</v>
      </c>
      <c r="H1045" s="119">
        <v>40</v>
      </c>
      <c r="I1045" s="179">
        <v>888.84</v>
      </c>
      <c r="J1045" s="174">
        <f t="shared" si="16"/>
        <v>35553.599999999999</v>
      </c>
    </row>
    <row r="1046" spans="2:10" ht="18.75" x14ac:dyDescent="0.3">
      <c r="B1046" s="117" t="s">
        <v>74</v>
      </c>
      <c r="C1046" s="114" t="s">
        <v>390</v>
      </c>
      <c r="D1046" s="115">
        <v>45838</v>
      </c>
      <c r="E1046" s="118" t="s">
        <v>1510</v>
      </c>
      <c r="F1046" s="110" t="s">
        <v>16</v>
      </c>
      <c r="G1046" s="110">
        <v>1041</v>
      </c>
      <c r="H1046" s="119">
        <v>14</v>
      </c>
      <c r="I1046" s="179">
        <v>1336.65</v>
      </c>
      <c r="J1046" s="174">
        <f t="shared" si="16"/>
        <v>18713.100000000002</v>
      </c>
    </row>
    <row r="1047" spans="2:10" ht="18.75" x14ac:dyDescent="0.3">
      <c r="B1047" s="117" t="s">
        <v>74</v>
      </c>
      <c r="C1047" s="114" t="s">
        <v>390</v>
      </c>
      <c r="D1047" s="115">
        <v>45838</v>
      </c>
      <c r="E1047" s="118" t="s">
        <v>1511</v>
      </c>
      <c r="F1047" s="110" t="s">
        <v>16</v>
      </c>
      <c r="G1047" s="110">
        <v>1042</v>
      </c>
      <c r="H1047" s="119">
        <v>66</v>
      </c>
      <c r="I1047" s="179">
        <v>379.96</v>
      </c>
      <c r="J1047" s="174">
        <f t="shared" si="16"/>
        <v>25077.359999999997</v>
      </c>
    </row>
    <row r="1048" spans="2:10" ht="18.75" x14ac:dyDescent="0.3">
      <c r="B1048" s="117" t="s">
        <v>64</v>
      </c>
      <c r="C1048" s="114" t="s">
        <v>390</v>
      </c>
      <c r="D1048" s="115">
        <v>45838</v>
      </c>
      <c r="E1048" s="118" t="s">
        <v>1512</v>
      </c>
      <c r="F1048" s="110" t="s">
        <v>16</v>
      </c>
      <c r="G1048" s="110">
        <v>1043</v>
      </c>
      <c r="H1048" s="119">
        <v>2</v>
      </c>
      <c r="I1048" s="179">
        <v>483.8</v>
      </c>
      <c r="J1048" s="174">
        <f t="shared" si="16"/>
        <v>967.6</v>
      </c>
    </row>
    <row r="1049" spans="2:10" ht="18.75" x14ac:dyDescent="0.3">
      <c r="B1049" s="117" t="s">
        <v>64</v>
      </c>
      <c r="C1049" s="115">
        <v>45455</v>
      </c>
      <c r="D1049" s="115">
        <v>45838</v>
      </c>
      <c r="E1049" s="118" t="s">
        <v>1513</v>
      </c>
      <c r="F1049" s="110" t="s">
        <v>16</v>
      </c>
      <c r="G1049" s="110">
        <v>1044</v>
      </c>
      <c r="H1049" s="119">
        <v>8</v>
      </c>
      <c r="I1049" s="179">
        <v>295.83</v>
      </c>
      <c r="J1049" s="174">
        <f t="shared" si="16"/>
        <v>2366.64</v>
      </c>
    </row>
    <row r="1050" spans="2:10" ht="18.75" x14ac:dyDescent="0.3">
      <c r="B1050" s="117" t="s">
        <v>153</v>
      </c>
      <c r="C1050" s="114" t="s">
        <v>494</v>
      </c>
      <c r="D1050" s="115">
        <v>45838</v>
      </c>
      <c r="E1050" s="118" t="s">
        <v>1514</v>
      </c>
      <c r="F1050" s="110" t="s">
        <v>16</v>
      </c>
      <c r="G1050" s="110">
        <v>1045</v>
      </c>
      <c r="H1050" s="119">
        <v>2</v>
      </c>
      <c r="I1050" s="179">
        <v>21000</v>
      </c>
      <c r="J1050" s="174">
        <f t="shared" si="16"/>
        <v>42000</v>
      </c>
    </row>
    <row r="1051" spans="2:10" ht="18.75" x14ac:dyDescent="0.3">
      <c r="B1051" s="129" t="s">
        <v>64</v>
      </c>
      <c r="C1051" s="131" t="s">
        <v>270</v>
      </c>
      <c r="D1051" s="130">
        <v>45838</v>
      </c>
      <c r="E1051" s="136" t="s">
        <v>1515</v>
      </c>
      <c r="F1051" s="110" t="s">
        <v>16</v>
      </c>
      <c r="G1051" s="110">
        <v>1046</v>
      </c>
      <c r="H1051" s="132">
        <v>12</v>
      </c>
      <c r="I1051" s="183">
        <v>162.79</v>
      </c>
      <c r="J1051" s="174">
        <f t="shared" si="16"/>
        <v>1953.48</v>
      </c>
    </row>
    <row r="1052" spans="2:10" ht="18.75" x14ac:dyDescent="0.3">
      <c r="B1052" s="117" t="s">
        <v>74</v>
      </c>
      <c r="C1052" s="114" t="s">
        <v>1516</v>
      </c>
      <c r="D1052" s="115">
        <v>45838</v>
      </c>
      <c r="E1052" s="118" t="s">
        <v>1517</v>
      </c>
      <c r="F1052" s="110" t="s">
        <v>16</v>
      </c>
      <c r="G1052" s="110">
        <v>1047</v>
      </c>
      <c r="H1052" s="119">
        <v>66</v>
      </c>
      <c r="I1052" s="179">
        <v>437.78</v>
      </c>
      <c r="J1052" s="174">
        <f t="shared" si="16"/>
        <v>28893.48</v>
      </c>
    </row>
    <row r="1053" spans="2:10" ht="18.75" x14ac:dyDescent="0.3">
      <c r="B1053" s="117" t="s">
        <v>74</v>
      </c>
      <c r="C1053" s="114" t="s">
        <v>1518</v>
      </c>
      <c r="D1053" s="115">
        <v>45838</v>
      </c>
      <c r="E1053" s="118" t="s">
        <v>1519</v>
      </c>
      <c r="F1053" s="110" t="s">
        <v>16</v>
      </c>
      <c r="G1053" s="110">
        <v>1048</v>
      </c>
      <c r="H1053" s="119">
        <v>1</v>
      </c>
      <c r="I1053" s="179">
        <v>644.28</v>
      </c>
      <c r="J1053" s="174">
        <f t="shared" si="16"/>
        <v>644.28</v>
      </c>
    </row>
    <row r="1054" spans="2:10" ht="18.75" x14ac:dyDescent="0.3">
      <c r="B1054" s="117" t="s">
        <v>74</v>
      </c>
      <c r="C1054" s="114" t="s">
        <v>270</v>
      </c>
      <c r="D1054" s="115">
        <v>45838</v>
      </c>
      <c r="E1054" s="118" t="s">
        <v>1520</v>
      </c>
      <c r="F1054" s="110" t="s">
        <v>16</v>
      </c>
      <c r="G1054" s="110">
        <v>1049</v>
      </c>
      <c r="H1054" s="119">
        <v>14</v>
      </c>
      <c r="I1054" s="179">
        <v>854.32</v>
      </c>
      <c r="J1054" s="174">
        <f t="shared" si="16"/>
        <v>11960.480000000001</v>
      </c>
    </row>
    <row r="1055" spans="2:10" ht="18.75" x14ac:dyDescent="0.3">
      <c r="B1055" s="117" t="s">
        <v>74</v>
      </c>
      <c r="C1055" s="114" t="s">
        <v>135</v>
      </c>
      <c r="D1055" s="115">
        <v>45838</v>
      </c>
      <c r="E1055" s="118" t="s">
        <v>1521</v>
      </c>
      <c r="F1055" s="110" t="s">
        <v>16</v>
      </c>
      <c r="G1055" s="110">
        <v>1050</v>
      </c>
      <c r="H1055" s="119">
        <v>166</v>
      </c>
      <c r="I1055" s="179">
        <v>224.2</v>
      </c>
      <c r="J1055" s="174">
        <f t="shared" si="16"/>
        <v>37217.199999999997</v>
      </c>
    </row>
    <row r="1056" spans="2:10" ht="18.75" x14ac:dyDescent="0.3">
      <c r="B1056" s="117" t="s">
        <v>64</v>
      </c>
      <c r="C1056" s="114" t="s">
        <v>203</v>
      </c>
      <c r="D1056" s="115">
        <v>45838</v>
      </c>
      <c r="E1056" s="118" t="s">
        <v>1522</v>
      </c>
      <c r="F1056" s="110" t="s">
        <v>16</v>
      </c>
      <c r="G1056" s="110">
        <v>1051</v>
      </c>
      <c r="H1056" s="119">
        <v>20</v>
      </c>
      <c r="I1056" s="179">
        <v>11.39</v>
      </c>
      <c r="J1056" s="174">
        <f t="shared" si="16"/>
        <v>227.8</v>
      </c>
    </row>
    <row r="1057" spans="2:10" ht="18.75" x14ac:dyDescent="0.3">
      <c r="B1057" s="117" t="s">
        <v>74</v>
      </c>
      <c r="C1057" s="114" t="s">
        <v>312</v>
      </c>
      <c r="D1057" s="115">
        <v>45838</v>
      </c>
      <c r="E1057" s="118" t="s">
        <v>1523</v>
      </c>
      <c r="F1057" s="110" t="s">
        <v>16</v>
      </c>
      <c r="G1057" s="110">
        <v>1052</v>
      </c>
      <c r="H1057" s="119">
        <v>2</v>
      </c>
      <c r="I1057" s="179">
        <v>84.37</v>
      </c>
      <c r="J1057" s="174">
        <f t="shared" si="16"/>
        <v>168.74</v>
      </c>
    </row>
    <row r="1058" spans="2:10" ht="18.75" x14ac:dyDescent="0.3">
      <c r="B1058" s="117" t="s">
        <v>64</v>
      </c>
      <c r="C1058" s="114" t="s">
        <v>312</v>
      </c>
      <c r="D1058" s="115">
        <v>45838</v>
      </c>
      <c r="E1058" s="118" t="s">
        <v>1524</v>
      </c>
      <c r="F1058" s="110" t="s">
        <v>16</v>
      </c>
      <c r="G1058" s="110">
        <v>1053</v>
      </c>
      <c r="H1058" s="119">
        <v>34</v>
      </c>
      <c r="I1058" s="179">
        <v>138.06</v>
      </c>
      <c r="J1058" s="174">
        <f t="shared" si="16"/>
        <v>4694.04</v>
      </c>
    </row>
    <row r="1059" spans="2:10" ht="18.75" x14ac:dyDescent="0.3">
      <c r="B1059" s="117" t="s">
        <v>58</v>
      </c>
      <c r="C1059" s="114" t="s">
        <v>312</v>
      </c>
      <c r="D1059" s="115">
        <v>45838</v>
      </c>
      <c r="E1059" s="118" t="s">
        <v>1525</v>
      </c>
      <c r="F1059" s="110" t="s">
        <v>16</v>
      </c>
      <c r="G1059" s="110">
        <v>1054</v>
      </c>
      <c r="H1059" s="119">
        <v>2</v>
      </c>
      <c r="I1059" s="179">
        <v>15223.415000000001</v>
      </c>
      <c r="J1059" s="174">
        <f t="shared" si="16"/>
        <v>30446.83</v>
      </c>
    </row>
    <row r="1060" spans="2:10" ht="18.75" x14ac:dyDescent="0.3">
      <c r="B1060" s="117" t="s">
        <v>58</v>
      </c>
      <c r="C1060" s="114" t="s">
        <v>312</v>
      </c>
      <c r="D1060" s="115">
        <v>45838</v>
      </c>
      <c r="E1060" s="118" t="s">
        <v>1526</v>
      </c>
      <c r="F1060" s="110" t="s">
        <v>16</v>
      </c>
      <c r="G1060" s="110">
        <v>1055</v>
      </c>
      <c r="H1060" s="119">
        <v>3</v>
      </c>
      <c r="I1060" s="179">
        <v>10370.030000000001</v>
      </c>
      <c r="J1060" s="174">
        <f t="shared" si="16"/>
        <v>31110.090000000004</v>
      </c>
    </row>
    <row r="1061" spans="2:10" ht="18.75" x14ac:dyDescent="0.3">
      <c r="B1061" s="117" t="s">
        <v>74</v>
      </c>
      <c r="C1061" s="114" t="s">
        <v>312</v>
      </c>
      <c r="D1061" s="115">
        <v>45838</v>
      </c>
      <c r="E1061" s="118" t="s">
        <v>1527</v>
      </c>
      <c r="F1061" s="110" t="s">
        <v>16</v>
      </c>
      <c r="G1061" s="110">
        <v>1056</v>
      </c>
      <c r="H1061" s="119">
        <v>16</v>
      </c>
      <c r="I1061" s="179">
        <v>247.01</v>
      </c>
      <c r="J1061" s="174">
        <f t="shared" si="16"/>
        <v>3952.16</v>
      </c>
    </row>
    <row r="1062" spans="2:10" ht="18.75" x14ac:dyDescent="0.3">
      <c r="B1062" s="117" t="s">
        <v>74</v>
      </c>
      <c r="C1062" s="114" t="s">
        <v>312</v>
      </c>
      <c r="D1062" s="115">
        <v>45838</v>
      </c>
      <c r="E1062" s="118" t="s">
        <v>1530</v>
      </c>
      <c r="F1062" s="110" t="s">
        <v>16</v>
      </c>
      <c r="G1062" s="110">
        <v>1057</v>
      </c>
      <c r="H1062" s="119">
        <v>108</v>
      </c>
      <c r="I1062" s="179">
        <v>247.0094</v>
      </c>
      <c r="J1062" s="174">
        <f t="shared" si="16"/>
        <v>26677.015200000002</v>
      </c>
    </row>
    <row r="1063" spans="2:10" ht="18.75" x14ac:dyDescent="0.3">
      <c r="B1063" s="117" t="s">
        <v>74</v>
      </c>
      <c r="C1063" s="114" t="s">
        <v>312</v>
      </c>
      <c r="D1063" s="115">
        <v>45838</v>
      </c>
      <c r="E1063" s="118" t="s">
        <v>1531</v>
      </c>
      <c r="F1063" s="110" t="s">
        <v>16</v>
      </c>
      <c r="G1063" s="110">
        <v>1058</v>
      </c>
      <c r="H1063" s="119">
        <v>95</v>
      </c>
      <c r="I1063" s="179">
        <v>324.99560000000002</v>
      </c>
      <c r="J1063" s="174">
        <f t="shared" si="16"/>
        <v>30874.582000000002</v>
      </c>
    </row>
    <row r="1064" spans="2:10" ht="18.75" x14ac:dyDescent="0.3">
      <c r="B1064" s="117" t="s">
        <v>74</v>
      </c>
      <c r="C1064" s="114" t="s">
        <v>312</v>
      </c>
      <c r="D1064" s="115">
        <v>45838</v>
      </c>
      <c r="E1064" s="118" t="s">
        <v>1532</v>
      </c>
      <c r="F1064" s="110" t="s">
        <v>16</v>
      </c>
      <c r="G1064" s="110">
        <v>1059</v>
      </c>
      <c r="H1064" s="119">
        <v>3</v>
      </c>
      <c r="I1064" s="179">
        <v>4832.1000000000004</v>
      </c>
      <c r="J1064" s="174">
        <f t="shared" si="16"/>
        <v>14496.300000000001</v>
      </c>
    </row>
    <row r="1065" spans="2:10" ht="18.75" x14ac:dyDescent="0.3">
      <c r="B1065" s="117" t="s">
        <v>74</v>
      </c>
      <c r="C1065" s="114" t="s">
        <v>1533</v>
      </c>
      <c r="D1065" s="115">
        <v>45838</v>
      </c>
      <c r="E1065" s="118" t="s">
        <v>1534</v>
      </c>
      <c r="F1065" s="110" t="s">
        <v>16</v>
      </c>
      <c r="G1065" s="110">
        <v>1060</v>
      </c>
      <c r="H1065" s="119">
        <v>27</v>
      </c>
      <c r="I1065" s="179">
        <v>331.49760000000003</v>
      </c>
      <c r="J1065" s="174">
        <f t="shared" si="16"/>
        <v>8950.4352000000017</v>
      </c>
    </row>
    <row r="1066" spans="2:10" ht="18.75" x14ac:dyDescent="0.3">
      <c r="B1066" s="117" t="s">
        <v>64</v>
      </c>
      <c r="C1066" s="114" t="s">
        <v>1533</v>
      </c>
      <c r="D1066" s="115">
        <v>45838</v>
      </c>
      <c r="E1066" s="118" t="s">
        <v>1535</v>
      </c>
      <c r="F1066" s="110" t="s">
        <v>16</v>
      </c>
      <c r="G1066" s="110">
        <v>1061</v>
      </c>
      <c r="H1066" s="119">
        <v>125</v>
      </c>
      <c r="I1066" s="179">
        <v>249.52270000000001</v>
      </c>
      <c r="J1066" s="174">
        <f t="shared" si="16"/>
        <v>31190.337500000001</v>
      </c>
    </row>
    <row r="1067" spans="2:10" ht="18.75" x14ac:dyDescent="0.3">
      <c r="B1067" s="117" t="s">
        <v>74</v>
      </c>
      <c r="C1067" s="114" t="s">
        <v>1533</v>
      </c>
      <c r="D1067" s="115">
        <v>45838</v>
      </c>
      <c r="E1067" s="118" t="s">
        <v>1536</v>
      </c>
      <c r="F1067" s="110" t="s">
        <v>16</v>
      </c>
      <c r="G1067" s="110">
        <v>1062</v>
      </c>
      <c r="H1067" s="119">
        <v>5</v>
      </c>
      <c r="I1067" s="179">
        <v>3221.4</v>
      </c>
      <c r="J1067" s="174">
        <f t="shared" si="16"/>
        <v>16107</v>
      </c>
    </row>
    <row r="1068" spans="2:10" ht="18.75" x14ac:dyDescent="0.3">
      <c r="B1068" s="117" t="s">
        <v>74</v>
      </c>
      <c r="C1068" s="114" t="s">
        <v>312</v>
      </c>
      <c r="D1068" s="115">
        <v>45838</v>
      </c>
      <c r="E1068" s="118" t="s">
        <v>1537</v>
      </c>
      <c r="F1068" s="110" t="s">
        <v>16</v>
      </c>
      <c r="G1068" s="110">
        <v>1063</v>
      </c>
      <c r="H1068" s="119">
        <v>154</v>
      </c>
      <c r="I1068" s="179">
        <v>40.71</v>
      </c>
      <c r="J1068" s="174">
        <f t="shared" si="16"/>
        <v>6269.34</v>
      </c>
    </row>
    <row r="1069" spans="2:10" ht="18.75" x14ac:dyDescent="0.3">
      <c r="B1069" s="120" t="s">
        <v>74</v>
      </c>
      <c r="C1069" s="114" t="s">
        <v>312</v>
      </c>
      <c r="D1069" s="115">
        <v>45838</v>
      </c>
      <c r="E1069" s="123" t="s">
        <v>1538</v>
      </c>
      <c r="F1069" s="110" t="s">
        <v>16</v>
      </c>
      <c r="G1069" s="110">
        <v>1064</v>
      </c>
      <c r="H1069" s="124">
        <v>104</v>
      </c>
      <c r="I1069" s="179">
        <v>14.16</v>
      </c>
      <c r="J1069" s="174">
        <f t="shared" si="16"/>
        <v>1472.64</v>
      </c>
    </row>
    <row r="1070" spans="2:10" ht="18.75" x14ac:dyDescent="0.3">
      <c r="B1070" s="117" t="s">
        <v>64</v>
      </c>
      <c r="C1070" s="114" t="s">
        <v>312</v>
      </c>
      <c r="D1070" s="115">
        <v>45838</v>
      </c>
      <c r="E1070" s="118" t="s">
        <v>1539</v>
      </c>
      <c r="F1070" s="110" t="s">
        <v>16</v>
      </c>
      <c r="G1070" s="110">
        <v>1065</v>
      </c>
      <c r="H1070" s="119">
        <v>25</v>
      </c>
      <c r="I1070" s="179">
        <v>173.31830000000002</v>
      </c>
      <c r="J1070" s="174">
        <f t="shared" si="16"/>
        <v>4332.9575000000004</v>
      </c>
    </row>
    <row r="1071" spans="2:10" ht="18.75" x14ac:dyDescent="0.3">
      <c r="B1071" s="117" t="s">
        <v>74</v>
      </c>
      <c r="C1071" s="114" t="s">
        <v>312</v>
      </c>
      <c r="D1071" s="115">
        <v>45838</v>
      </c>
      <c r="E1071" s="118" t="s">
        <v>1540</v>
      </c>
      <c r="F1071" s="110" t="s">
        <v>16</v>
      </c>
      <c r="G1071" s="110">
        <v>1066</v>
      </c>
      <c r="H1071" s="119">
        <v>57</v>
      </c>
      <c r="I1071" s="179">
        <v>232.05</v>
      </c>
      <c r="J1071" s="174">
        <f t="shared" si="16"/>
        <v>13226.85</v>
      </c>
    </row>
    <row r="1072" spans="2:10" ht="18.75" x14ac:dyDescent="0.3">
      <c r="B1072" s="117" t="s">
        <v>74</v>
      </c>
      <c r="C1072" s="114" t="s">
        <v>312</v>
      </c>
      <c r="D1072" s="115">
        <v>45838</v>
      </c>
      <c r="E1072" s="118" t="s">
        <v>1541</v>
      </c>
      <c r="F1072" s="110" t="s">
        <v>16</v>
      </c>
      <c r="G1072" s="110">
        <v>1067</v>
      </c>
      <c r="H1072" s="119">
        <v>120</v>
      </c>
      <c r="I1072" s="179">
        <v>54.28</v>
      </c>
      <c r="J1072" s="174">
        <f t="shared" si="16"/>
        <v>6513.6</v>
      </c>
    </row>
    <row r="1073" spans="2:10" ht="18.75" x14ac:dyDescent="0.3">
      <c r="B1073" s="117" t="s">
        <v>64</v>
      </c>
      <c r="C1073" s="114" t="s">
        <v>312</v>
      </c>
      <c r="D1073" s="115">
        <v>45838</v>
      </c>
      <c r="E1073" s="118" t="s">
        <v>1542</v>
      </c>
      <c r="F1073" s="110" t="s">
        <v>16</v>
      </c>
      <c r="G1073" s="110">
        <v>1068</v>
      </c>
      <c r="H1073" s="119">
        <v>2</v>
      </c>
      <c r="I1073" s="179">
        <v>271.39999999999998</v>
      </c>
      <c r="J1073" s="174">
        <f t="shared" si="16"/>
        <v>542.79999999999995</v>
      </c>
    </row>
    <row r="1074" spans="2:10" ht="18.75" x14ac:dyDescent="0.3">
      <c r="B1074" s="117" t="s">
        <v>74</v>
      </c>
      <c r="C1074" s="114" t="s">
        <v>312</v>
      </c>
      <c r="D1074" s="115">
        <v>45838</v>
      </c>
      <c r="E1074" s="118" t="s">
        <v>1543</v>
      </c>
      <c r="F1074" s="110" t="s">
        <v>16</v>
      </c>
      <c r="G1074" s="110">
        <v>1069</v>
      </c>
      <c r="H1074" s="119">
        <v>1</v>
      </c>
      <c r="I1074" s="179">
        <v>74.64</v>
      </c>
      <c r="J1074" s="174">
        <f t="shared" si="16"/>
        <v>74.64</v>
      </c>
    </row>
    <row r="1075" spans="2:10" ht="18.75" x14ac:dyDescent="0.3">
      <c r="B1075" s="117" t="s">
        <v>64</v>
      </c>
      <c r="C1075" s="114" t="s">
        <v>1544</v>
      </c>
      <c r="D1075" s="115">
        <v>45838</v>
      </c>
      <c r="E1075" s="118" t="s">
        <v>1545</v>
      </c>
      <c r="F1075" s="110" t="s">
        <v>16</v>
      </c>
      <c r="G1075" s="110">
        <v>1070</v>
      </c>
      <c r="H1075" s="119">
        <v>20</v>
      </c>
      <c r="I1075" s="179">
        <v>89.68</v>
      </c>
      <c r="J1075" s="174">
        <f t="shared" si="16"/>
        <v>1793.6000000000001</v>
      </c>
    </row>
    <row r="1076" spans="2:10" ht="18.75" x14ac:dyDescent="0.3">
      <c r="B1076" s="117" t="s">
        <v>64</v>
      </c>
      <c r="C1076" s="114" t="s">
        <v>1546</v>
      </c>
      <c r="D1076" s="115">
        <v>45838</v>
      </c>
      <c r="E1076" s="118" t="s">
        <v>1547</v>
      </c>
      <c r="F1076" s="110" t="s">
        <v>16</v>
      </c>
      <c r="G1076" s="110">
        <v>1071</v>
      </c>
      <c r="H1076" s="119">
        <v>12</v>
      </c>
      <c r="I1076" s="179">
        <v>53.69</v>
      </c>
      <c r="J1076" s="174">
        <f t="shared" si="16"/>
        <v>644.28</v>
      </c>
    </row>
    <row r="1077" spans="2:10" ht="18.75" x14ac:dyDescent="0.3">
      <c r="B1077" s="117" t="s">
        <v>64</v>
      </c>
      <c r="C1077" s="115">
        <v>44420</v>
      </c>
      <c r="D1077" s="115">
        <v>45838</v>
      </c>
      <c r="E1077" s="135" t="s">
        <v>1548</v>
      </c>
      <c r="F1077" s="110" t="s">
        <v>16</v>
      </c>
      <c r="G1077" s="110">
        <v>1072</v>
      </c>
      <c r="H1077" s="119">
        <v>1</v>
      </c>
      <c r="I1077" s="179">
        <v>125</v>
      </c>
      <c r="J1077" s="174">
        <f t="shared" si="16"/>
        <v>125</v>
      </c>
    </row>
    <row r="1078" spans="2:10" ht="18.75" x14ac:dyDescent="0.3">
      <c r="B1078" s="117" t="s">
        <v>399</v>
      </c>
      <c r="C1078" s="114" t="s">
        <v>1550</v>
      </c>
      <c r="D1078" s="115">
        <v>45838</v>
      </c>
      <c r="E1078" s="118" t="s">
        <v>1551</v>
      </c>
      <c r="F1078" s="110" t="s">
        <v>16</v>
      </c>
      <c r="G1078" s="110">
        <v>1073</v>
      </c>
      <c r="H1078" s="119">
        <v>1</v>
      </c>
      <c r="I1078" s="179">
        <v>150</v>
      </c>
      <c r="J1078" s="174">
        <f t="shared" si="16"/>
        <v>150</v>
      </c>
    </row>
    <row r="1079" spans="2:10" ht="18.75" x14ac:dyDescent="0.3">
      <c r="B1079" s="117" t="s">
        <v>64</v>
      </c>
      <c r="C1079" s="114" t="s">
        <v>1552</v>
      </c>
      <c r="D1079" s="115">
        <v>45838</v>
      </c>
      <c r="E1079" s="118" t="s">
        <v>1553</v>
      </c>
      <c r="F1079" s="110" t="s">
        <v>16</v>
      </c>
      <c r="G1079" s="110">
        <v>1074</v>
      </c>
      <c r="H1079" s="119">
        <v>50</v>
      </c>
      <c r="I1079" s="179">
        <v>194.05</v>
      </c>
      <c r="J1079" s="174">
        <f t="shared" si="16"/>
        <v>9702.5</v>
      </c>
    </row>
    <row r="1080" spans="2:10" ht="18.75" x14ac:dyDescent="0.3">
      <c r="B1080" s="117" t="s">
        <v>64</v>
      </c>
      <c r="C1080" s="114" t="s">
        <v>1554</v>
      </c>
      <c r="D1080" s="115">
        <v>45838</v>
      </c>
      <c r="E1080" s="118" t="s">
        <v>1555</v>
      </c>
      <c r="F1080" s="110" t="s">
        <v>16</v>
      </c>
      <c r="G1080" s="110">
        <v>1075</v>
      </c>
      <c r="H1080" s="119">
        <v>39</v>
      </c>
      <c r="I1080" s="179">
        <v>84.13</v>
      </c>
      <c r="J1080" s="174">
        <f t="shared" si="16"/>
        <v>3281.0699999999997</v>
      </c>
    </row>
    <row r="1081" spans="2:10" ht="18.75" x14ac:dyDescent="0.3">
      <c r="B1081" s="117" t="s">
        <v>64</v>
      </c>
      <c r="C1081" s="114" t="s">
        <v>1556</v>
      </c>
      <c r="D1081" s="115">
        <v>45838</v>
      </c>
      <c r="E1081" s="118" t="s">
        <v>1557</v>
      </c>
      <c r="F1081" s="110" t="s">
        <v>16</v>
      </c>
      <c r="G1081" s="110">
        <v>1076</v>
      </c>
      <c r="H1081" s="119">
        <v>40</v>
      </c>
      <c r="I1081" s="179">
        <v>332.46</v>
      </c>
      <c r="J1081" s="174">
        <f t="shared" si="16"/>
        <v>13298.4</v>
      </c>
    </row>
    <row r="1082" spans="2:10" ht="18.75" x14ac:dyDescent="0.3">
      <c r="B1082" s="117" t="s">
        <v>64</v>
      </c>
      <c r="C1082" s="115">
        <v>44426</v>
      </c>
      <c r="D1082" s="115">
        <v>45838</v>
      </c>
      <c r="E1082" s="133" t="s">
        <v>1558</v>
      </c>
      <c r="F1082" s="110" t="s">
        <v>16</v>
      </c>
      <c r="G1082" s="110">
        <v>1077</v>
      </c>
      <c r="H1082" s="119">
        <v>145</v>
      </c>
      <c r="I1082" s="179">
        <v>12.27</v>
      </c>
      <c r="J1082" s="174">
        <f t="shared" si="16"/>
        <v>1779.1499999999999</v>
      </c>
    </row>
    <row r="1083" spans="2:10" ht="18.75" x14ac:dyDescent="0.3">
      <c r="B1083" s="117" t="s">
        <v>64</v>
      </c>
      <c r="C1083" s="114" t="s">
        <v>1556</v>
      </c>
      <c r="D1083" s="115">
        <v>45838</v>
      </c>
      <c r="E1083" s="118" t="s">
        <v>1561</v>
      </c>
      <c r="F1083" s="110" t="s">
        <v>16</v>
      </c>
      <c r="G1083" s="110">
        <v>1078</v>
      </c>
      <c r="H1083" s="119">
        <v>166</v>
      </c>
      <c r="I1083" s="179">
        <v>76.7</v>
      </c>
      <c r="J1083" s="174">
        <f t="shared" si="16"/>
        <v>12732.2</v>
      </c>
    </row>
    <row r="1084" spans="2:10" ht="18.75" x14ac:dyDescent="0.3">
      <c r="B1084" s="117" t="s">
        <v>64</v>
      </c>
      <c r="C1084" s="115">
        <v>44426</v>
      </c>
      <c r="D1084" s="115">
        <v>45838</v>
      </c>
      <c r="E1084" s="133" t="s">
        <v>1562</v>
      </c>
      <c r="F1084" s="110" t="s">
        <v>16</v>
      </c>
      <c r="G1084" s="110">
        <v>1079</v>
      </c>
      <c r="H1084" s="119">
        <v>568</v>
      </c>
      <c r="I1084" s="179">
        <v>73.75</v>
      </c>
      <c r="J1084" s="174">
        <f t="shared" si="16"/>
        <v>41890</v>
      </c>
    </row>
    <row r="1085" spans="2:10" ht="18.75" x14ac:dyDescent="0.3">
      <c r="B1085" s="117" t="s">
        <v>1433</v>
      </c>
      <c r="C1085" s="115">
        <v>44426</v>
      </c>
      <c r="D1085" s="115">
        <v>45838</v>
      </c>
      <c r="E1085" s="135" t="s">
        <v>1565</v>
      </c>
      <c r="F1085" s="110" t="s">
        <v>16</v>
      </c>
      <c r="G1085" s="110">
        <v>1080</v>
      </c>
      <c r="H1085" s="119">
        <v>132</v>
      </c>
      <c r="I1085" s="179">
        <v>324.5</v>
      </c>
      <c r="J1085" s="174">
        <f t="shared" si="16"/>
        <v>42834</v>
      </c>
    </row>
    <row r="1086" spans="2:10" ht="18.75" x14ac:dyDescent="0.3">
      <c r="B1086" s="117" t="s">
        <v>21</v>
      </c>
      <c r="C1086" s="114" t="s">
        <v>1568</v>
      </c>
      <c r="D1086" s="115">
        <v>45838</v>
      </c>
      <c r="E1086" s="118" t="s">
        <v>1569</v>
      </c>
      <c r="F1086" s="110" t="s">
        <v>16</v>
      </c>
      <c r="G1086" s="110">
        <v>1081</v>
      </c>
      <c r="H1086" s="119">
        <v>46</v>
      </c>
      <c r="I1086" s="179">
        <v>224.99</v>
      </c>
      <c r="J1086" s="174">
        <f t="shared" si="16"/>
        <v>10349.540000000001</v>
      </c>
    </row>
    <row r="1087" spans="2:10" ht="18.75" x14ac:dyDescent="0.3">
      <c r="B1087" s="117" t="s">
        <v>21</v>
      </c>
      <c r="C1087" s="114" t="s">
        <v>1570</v>
      </c>
      <c r="D1087" s="115">
        <v>45838</v>
      </c>
      <c r="E1087" s="118" t="s">
        <v>1571</v>
      </c>
      <c r="F1087" s="110" t="s">
        <v>16</v>
      </c>
      <c r="G1087" s="110">
        <v>1082</v>
      </c>
      <c r="H1087" s="119">
        <v>130</v>
      </c>
      <c r="I1087" s="179">
        <v>224.99</v>
      </c>
      <c r="J1087" s="174">
        <f t="shared" si="16"/>
        <v>29248.7</v>
      </c>
    </row>
    <row r="1088" spans="2:10" ht="18.75" x14ac:dyDescent="0.3">
      <c r="B1088" s="117" t="s">
        <v>485</v>
      </c>
      <c r="C1088" s="114" t="s">
        <v>135</v>
      </c>
      <c r="D1088" s="115">
        <v>45838</v>
      </c>
      <c r="E1088" s="118" t="s">
        <v>1572</v>
      </c>
      <c r="F1088" s="110" t="s">
        <v>16</v>
      </c>
      <c r="G1088" s="110">
        <v>1083</v>
      </c>
      <c r="H1088" s="119">
        <v>778</v>
      </c>
      <c r="I1088" s="179">
        <v>37.11</v>
      </c>
      <c r="J1088" s="174">
        <f t="shared" si="16"/>
        <v>28871.579999999998</v>
      </c>
    </row>
    <row r="1089" spans="2:10" ht="18.75" x14ac:dyDescent="0.3">
      <c r="B1089" s="117" t="s">
        <v>485</v>
      </c>
      <c r="C1089" s="114" t="s">
        <v>1573</v>
      </c>
      <c r="D1089" s="115">
        <v>45838</v>
      </c>
      <c r="E1089" s="118" t="s">
        <v>1574</v>
      </c>
      <c r="F1089" s="110" t="s">
        <v>16</v>
      </c>
      <c r="G1089" s="110">
        <v>1084</v>
      </c>
      <c r="H1089" s="119">
        <v>1561</v>
      </c>
      <c r="I1089" s="179">
        <v>48.75</v>
      </c>
      <c r="J1089" s="174">
        <f t="shared" si="16"/>
        <v>76098.75</v>
      </c>
    </row>
    <row r="1090" spans="2:10" ht="18.75" x14ac:dyDescent="0.3">
      <c r="B1090" s="169" t="s">
        <v>485</v>
      </c>
      <c r="C1090" s="114" t="s">
        <v>33</v>
      </c>
      <c r="D1090" s="115">
        <v>45838</v>
      </c>
      <c r="E1090" s="170" t="s">
        <v>1575</v>
      </c>
      <c r="F1090" s="110" t="s">
        <v>16</v>
      </c>
      <c r="G1090" s="110">
        <v>1085</v>
      </c>
      <c r="H1090" s="171">
        <v>1511</v>
      </c>
      <c r="I1090" s="181">
        <v>2.2999999999999998</v>
      </c>
      <c r="J1090" s="174">
        <f t="shared" si="16"/>
        <v>3475.2999999999997</v>
      </c>
    </row>
    <row r="1091" spans="2:10" ht="18.75" x14ac:dyDescent="0.3">
      <c r="B1091" s="169" t="s">
        <v>64</v>
      </c>
      <c r="C1091" s="114" t="s">
        <v>33</v>
      </c>
      <c r="D1091" s="115">
        <v>45838</v>
      </c>
      <c r="E1091" s="170" t="s">
        <v>1576</v>
      </c>
      <c r="F1091" s="110" t="s">
        <v>16</v>
      </c>
      <c r="G1091" s="110">
        <v>1086</v>
      </c>
      <c r="H1091" s="171">
        <v>11</v>
      </c>
      <c r="I1091" s="181">
        <v>150.15</v>
      </c>
      <c r="J1091" s="174">
        <f t="shared" si="16"/>
        <v>1651.65</v>
      </c>
    </row>
    <row r="1092" spans="2:10" ht="18.75" x14ac:dyDescent="0.3">
      <c r="B1092" s="169" t="s">
        <v>74</v>
      </c>
      <c r="C1092" s="114" t="s">
        <v>1577</v>
      </c>
      <c r="D1092" s="115">
        <v>45838</v>
      </c>
      <c r="E1092" s="170" t="s">
        <v>1578</v>
      </c>
      <c r="F1092" s="110" t="s">
        <v>16</v>
      </c>
      <c r="G1092" s="110">
        <v>1087</v>
      </c>
      <c r="H1092" s="171">
        <v>20</v>
      </c>
      <c r="I1092" s="181">
        <v>175.24</v>
      </c>
      <c r="J1092" s="174">
        <f t="shared" si="16"/>
        <v>3504.8</v>
      </c>
    </row>
    <row r="1093" spans="2:10" ht="18.75" x14ac:dyDescent="0.3">
      <c r="B1093" s="169" t="s">
        <v>74</v>
      </c>
      <c r="C1093" s="115">
        <v>45091</v>
      </c>
      <c r="D1093" s="115">
        <v>45838</v>
      </c>
      <c r="E1093" s="116" t="s">
        <v>1579</v>
      </c>
      <c r="F1093" s="110" t="s">
        <v>16</v>
      </c>
      <c r="G1093" s="110">
        <v>1088</v>
      </c>
      <c r="H1093" s="171">
        <v>21</v>
      </c>
      <c r="I1093" s="188">
        <v>780</v>
      </c>
      <c r="J1093" s="174">
        <f t="shared" si="16"/>
        <v>16380</v>
      </c>
    </row>
    <row r="1094" spans="2:10" ht="18.75" x14ac:dyDescent="0.3">
      <c r="B1094" s="125" t="s">
        <v>389</v>
      </c>
      <c r="C1094" s="127" t="s">
        <v>1577</v>
      </c>
      <c r="D1094" s="126">
        <v>45838</v>
      </c>
      <c r="E1094" s="139" t="s">
        <v>1581</v>
      </c>
      <c r="F1094" s="110" t="s">
        <v>16</v>
      </c>
      <c r="G1094" s="110">
        <v>1089</v>
      </c>
      <c r="H1094" s="128">
        <v>1</v>
      </c>
      <c r="I1094" s="182">
        <v>975</v>
      </c>
      <c r="J1094" s="174">
        <f t="shared" si="16"/>
        <v>975</v>
      </c>
    </row>
    <row r="1095" spans="2:10" ht="18.75" x14ac:dyDescent="0.3">
      <c r="B1095" s="169" t="s">
        <v>277</v>
      </c>
      <c r="C1095" s="114" t="s">
        <v>33</v>
      </c>
      <c r="D1095" s="115">
        <v>45838</v>
      </c>
      <c r="E1095" s="170" t="s">
        <v>1582</v>
      </c>
      <c r="F1095" s="110" t="s">
        <v>16</v>
      </c>
      <c r="G1095" s="110">
        <v>1090</v>
      </c>
      <c r="H1095" s="171">
        <v>3</v>
      </c>
      <c r="I1095" s="181">
        <v>177</v>
      </c>
      <c r="J1095" s="174">
        <f t="shared" ref="J1095" si="17">SUM(H1095*I1095)</f>
        <v>531</v>
      </c>
    </row>
    <row r="1096" spans="2:10" ht="18.75" x14ac:dyDescent="0.3">
      <c r="B1096" s="172"/>
      <c r="C1096" s="172"/>
      <c r="D1096" s="172"/>
      <c r="E1096" s="172"/>
      <c r="F1096" s="172" t="s">
        <v>1589</v>
      </c>
      <c r="G1096" s="172"/>
      <c r="H1096" s="172"/>
      <c r="I1096" s="172"/>
      <c r="J1096" s="173">
        <f>SUM(J7:J1095)</f>
        <v>32180061.868899994</v>
      </c>
    </row>
    <row r="1097" spans="2:10" x14ac:dyDescent="0.25"/>
    <row r="1098" spans="2:10" x14ac:dyDescent="0.25"/>
    <row r="1099" spans="2:10" ht="18" x14ac:dyDescent="0.25">
      <c r="D1099" s="107"/>
      <c r="E1099" s="108"/>
    </row>
    <row r="1100" spans="2:10" ht="18.75" x14ac:dyDescent="0.3">
      <c r="C1100" s="196" t="s">
        <v>1587</v>
      </c>
      <c r="D1100" s="195"/>
      <c r="E1100" s="198" t="s">
        <v>1590</v>
      </c>
    </row>
    <row r="1101" spans="2:10" ht="15.75" x14ac:dyDescent="0.25">
      <c r="C1101" s="197" t="s">
        <v>1585</v>
      </c>
      <c r="E1101" s="197" t="s">
        <v>1591</v>
      </c>
    </row>
    <row r="1102" spans="2:10" x14ac:dyDescent="0.25"/>
    <row r="1103" spans="2:10" x14ac:dyDescent="0.25"/>
    <row r="1104" spans="2:10" x14ac:dyDescent="0.25"/>
  </sheetData>
  <mergeCells count="3">
    <mergeCell ref="B2:J2"/>
    <mergeCell ref="B3:J3"/>
    <mergeCell ref="B4:J4"/>
  </mergeCells>
  <pageMargins left="0.7" right="0.7" top="0.75" bottom="0.75" header="0.3" footer="0.3"/>
  <pageSetup scale="3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Inventario 2025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2025-10-20T12:31:16Z</dcterms:modified>
  <cp:category/>
  <cp:contentStatus/>
</cp:coreProperties>
</file>