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pc\Downloads\"/>
    </mc:Choice>
  </mc:AlternateContent>
  <bookViews>
    <workbookView xWindow="0" yWindow="0" windowWidth="15360" windowHeight="7365"/>
  </bookViews>
  <sheets>
    <sheet name="Informe DIGECAC 2021" sheetId="1" r:id="rId1"/>
  </sheets>
  <calcPr calcId="162913"/>
</workbook>
</file>

<file path=xl/calcChain.xml><?xml version="1.0" encoding="utf-8"?>
<calcChain xmlns="http://schemas.openxmlformats.org/spreadsheetml/2006/main">
  <c r="AM27" i="1" l="1"/>
  <c r="AK27" i="1"/>
</calcChain>
</file>

<file path=xl/sharedStrings.xml><?xml version="1.0" encoding="utf-8"?>
<sst xmlns="http://schemas.openxmlformats.org/spreadsheetml/2006/main" count="53" uniqueCount="51">
  <si>
    <t>Informe de evaluación anual de las metas físicas-financieras</t>
  </si>
  <si>
    <t>Capítulo:</t>
  </si>
  <si>
    <t>Sub-Capítulo:</t>
  </si>
  <si>
    <t>Unidad Ejecutora:</t>
  </si>
  <si>
    <r>
      <rPr>
        <b/>
        <sz val="11"/>
        <color rgb="FF1F4E78"/>
        <rFont val="Century Gothic"/>
        <family val="2"/>
      </rPr>
      <t>III. (</t>
    </r>
    <r>
      <rPr>
        <b/>
        <sz val="11"/>
        <color rgb="FF1F4E78"/>
        <rFont val="Century Gothic"/>
        <family val="2"/>
      </rPr>
      <t>11</t>
    </r>
    <r>
      <rPr>
        <b/>
        <sz val="11"/>
        <color rgb="FF1F4E78"/>
        <rFont val="Century Gothic"/>
        <family val="2"/>
      </rPr>
      <t xml:space="preserve">) INFORMACION DEL PROGRAMA: </t>
    </r>
  </si>
  <si>
    <t xml:space="preserve">Nombre del programa: </t>
  </si>
  <si>
    <t>¿Quiénes son los beneficiarios del programa?</t>
  </si>
  <si>
    <t>Resultado al que contribuye el programa:</t>
  </si>
  <si>
    <t/>
  </si>
  <si>
    <r>
      <rPr>
        <b/>
        <sz val="11"/>
        <color rgb="FF1F4E78"/>
        <rFont val="Century Gothic"/>
        <family val="2"/>
      </rPr>
      <t>IV. (</t>
    </r>
    <r>
      <rPr>
        <b/>
        <sz val="11"/>
        <color rgb="FF1F4E78"/>
        <rFont val="Century Gothic"/>
        <family val="2"/>
      </rPr>
      <t>11</t>
    </r>
    <r>
      <rPr>
        <b/>
        <sz val="11"/>
        <color rgb="FF1F4E78"/>
        <rFont val="Century Gothic"/>
        <family val="2"/>
      </rPr>
      <t>)  REPORTE DEL PRESUPUESTO FÍSICA-FINANCIERA DE LOS PRODUCTOS</t>
    </r>
  </si>
  <si>
    <t xml:space="preserve">Cuadro: Desempeño financiero por programa </t>
  </si>
  <si>
    <t>Presupuesto Inicial</t>
  </si>
  <si>
    <t>Presupuesto Vigente</t>
  </si>
  <si>
    <t>Presupuesto Ejecutado</t>
  </si>
  <si>
    <t>Porcentaje de Ejecución</t>
  </si>
  <si>
    <t xml:space="preserve">PROGRAMACIÓN Y EJECUCIÓN ANUAL DE LAS METAS </t>
  </si>
  <si>
    <t xml:space="preserve"> Presupuesto Anual </t>
  </si>
  <si>
    <t xml:space="preserve">Programación Anual </t>
  </si>
  <si>
    <t>Ejecución Anual</t>
  </si>
  <si>
    <t>Cumplimiento</t>
  </si>
  <si>
    <t>PRODUCTO</t>
  </si>
  <si>
    <t>UNIDAD DE MEDIDA</t>
  </si>
  <si>
    <t>Metas</t>
  </si>
  <si>
    <t xml:space="preserve">Monto Financiero </t>
  </si>
  <si>
    <t>Programación Física Anual   
 (A)</t>
  </si>
  <si>
    <t>Programación Financiera Anual
(B)</t>
  </si>
  <si>
    <t>Ejecución Física Anual 
(C)</t>
  </si>
  <si>
    <t>Ejecución Financiera Anual
 (D)</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</si>
  <si>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</si>
  <si>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</si>
  <si>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</si>
  <si>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Logros Alcanzados:</t>
  </si>
  <si>
    <t>Causas y justificación del desvío:</t>
  </si>
  <si>
    <r>
      <rPr>
        <b/>
        <sz val="11"/>
        <color rgb="FF1F4E78"/>
        <rFont val="Century Gothic"/>
        <family val="2"/>
      </rPr>
      <t>VI.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</si>
  <si>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t>0211 - MINISTERIO DE OBRAS PUBLICAS Y COMUNICACIONES</t>
  </si>
  <si>
    <t>01 - MINISTERIO DE OBRAS PUBLICAS Y COMUNICACIONES</t>
  </si>
  <si>
    <t>0002 - DIRECCION GENERAL DE EMBELLECIMIENTO DE CARRETERAS Y AVENIDAS DE CIRCUNV.</t>
  </si>
  <si>
    <t>22 - Embellecimiento de avenidas y carreteras</t>
  </si>
  <si>
    <t>Poblacion en General</t>
  </si>
  <si>
    <t>Con este programa de rescate, mantenimiento, mejoramiento y embelleciento de las areas verdes  las areas verdes de las carreteras, avenidas, parques, monumentos, plazas y Centros Educativos, la DIGECAC, contribuye al desarrollo sostenible del medio ambiente. Y a la biodiversidad y al patrimonio natural de la nacion.</t>
  </si>
  <si>
    <t xml:space="preserve">¿En qué consiste el programa?                                                                                                                                    </t>
  </si>
  <si>
    <t>5941 - Ciudadanos reciben áreas embellecidas y libres de contaminación sólida y visual</t>
  </si>
  <si>
    <t>Kilómetros embellecidos</t>
  </si>
  <si>
    <t xml:space="preserve">Embellecimiento, remozamiento y mantenimiento de las áreas verdes de carreteras y avenidas de circunvalación, parques, monumentos, plazas e instituciones públicas y privadas como centros educativos.
</t>
  </si>
  <si>
    <t xml:space="preserve">Descripción del producto: </t>
  </si>
  <si>
    <t xml:space="preserve"> Ciudadanos reciben áreas embellecidas y libres de contaminación sólida y visual</t>
  </si>
  <si>
    <t>Producto: 5941 -</t>
  </si>
  <si>
    <t>Para este año 2021, con una programación financiera de RD$366,251,496.00, se proyectó la ejecucion de 2650 kilometros de areas verdes mantenida, embellecidas para entrega a los ciudadanos. De estos 2650 kilometros de areas verdes intervenidas  la institución embelleció y liberó de contaminación sólida y visual  1153  kilómetros, representando el 78% . Además, ha presentado una ejecución de RD$125,157,109.43, equivalentes a un 78%  del cumplimiento financiero. El desempeño ejecutado para el segundo semestre, es considerado un avance bueno y está evidenciado en los documentos suministrados por la institución en el SIGEF. La Direccion General de Embellecimiento impacto los sigtes. areas verdes de diferentes carreteras, avenidas en distintos sectores del pais: provincia Santo Domingo: LAS AMERICAS, LA ECOLOGICA, LA MARGINAL, AVE. ESPAÑA, AVE. CHARLES, AV. ANACAONA, SAN ISIDRO, Ruta 66 de las Americas, REGION NORTE: Avenida Victor, Manuel Espaillat, Santiago de los Caballeros, Avenida Circumbalacion Norte, Autopista Turistica Alta Mira Puerto  Plata, Avenida Hermanas mirabal, Avenida Villa Liberaciòn, Avenida del Botanico.</t>
  </si>
  <si>
    <t xml:space="preserve"> Este programa consiste en que los ciudadanos reciban áreas verdes con un servicios variado enfocados en: mantenimiento, mejoramiento, rescate y embellecimiento de las carreteras, avenidas, parques, monumentos y plazas del país.</t>
  </si>
  <si>
    <t xml:space="preserve">Causas del desvio de las metas institucion tanto fisica como financieras fue a consecuencias en su primer sementre,      Fueron ejecutados RD$ 125,157,109.43 de un total de RD366,251,496.00.00 para un cumplimiento del 78% de la programación financiera. Con relación al 22% no ejecutado se evidencia en las  áreas transversales en la no ejecucion de prestaciones economicas y bienes muebles, por espera de aprobacion, dando cumplimiento con la normas del MAP y Direccion Gral. de Compras y Contrataciones.                                                                                                                                                                                                                                     </t>
  </si>
  <si>
    <t>En este año 2021 seguiremos tomando en cuentas las siguientes acciones;
1- Darle cumplimiento a las los Km. programados interviniendo las áreas verdes de las carreteras y avenidas. Para los fines se continuara con las ejecuciones operativas de las 5 oficinas provinciales que nos programanos para este año. Además de realizar alianzas institucionales.
2- Ampliar nuestras instalación para ofrecer un mejor ambiente a los empleados.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</si>
</sst>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10409]#,##0.00;\-#,##0.00"/>
    <numFmt numFmtId="165" formatCode="[$-10409]0.00\ %"/>
    <numFmt numFmtId="166" formatCode="[$-10409]#,##0;\-#,##0"/>
    <numFmt numFmtId="167" formatCode="[$-10409]0.0%"/>
  </numFmts>
  <fonts count="12"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s>
  <fills count="5">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4">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s>
  <cellStyleXfs count="1">
    <xf numFmtId="0" fontId="0" fillId="0" borderId="0"/>
  </cellStyleXfs>
  <cellXfs count="37">
    <xf numFmtId="0" fontId="1" fillId="0" borderId="0" xfId="0" applyFont="1" applyFill="1" applyBorder="1"/>
    <xf numFmtId="166" fontId="11" fillId="0" borderId="1" xfId="0" applyNumberFormat="1" applyFont="1" applyFill="1" applyBorder="1" applyAlignment="1">
      <alignment horizontal="right" vertical="center" wrapText="1" readingOrder="1"/>
    </xf>
    <xf numFmtId="0" fontId="10" fillId="3" borderId="1" xfId="0" applyNumberFormat="1" applyFont="1" applyFill="1" applyBorder="1" applyAlignment="1">
      <alignment horizontal="center" vertical="center" wrapText="1" readingOrder="1"/>
    </xf>
    <xf numFmtId="0" fontId="1" fillId="0" borderId="0" xfId="0" applyFont="1" applyFill="1" applyBorder="1" applyAlignment="1">
      <alignment vertical="center" readingOrder="1"/>
    </xf>
    <xf numFmtId="0" fontId="4" fillId="0" borderId="0" xfId="0" applyNumberFormat="1" applyFont="1" applyFill="1" applyBorder="1" applyAlignment="1">
      <alignment horizontal="justify" vertical="center" wrapText="1" readingOrder="1"/>
    </xf>
    <xf numFmtId="0" fontId="1" fillId="0" borderId="0" xfId="0" applyFont="1" applyFill="1" applyBorder="1" applyAlignment="1">
      <alignment horizontal="justify" vertical="center" readingOrder="1"/>
    </xf>
    <xf numFmtId="0" fontId="4" fillId="0" borderId="0" xfId="0" applyNumberFormat="1" applyFont="1" applyFill="1" applyBorder="1" applyAlignment="1">
      <alignment vertical="center" wrapText="1" readingOrder="1"/>
    </xf>
    <xf numFmtId="0" fontId="5" fillId="2" borderId="0" xfId="0" applyNumberFormat="1" applyFont="1" applyFill="1" applyBorder="1" applyAlignment="1">
      <alignment vertical="center" wrapText="1" readingOrder="1"/>
    </xf>
    <xf numFmtId="0" fontId="1" fillId="0" borderId="0" xfId="0" applyFont="1" applyFill="1" applyBorder="1" applyAlignment="1">
      <alignment vertical="center" readingOrder="1"/>
    </xf>
    <xf numFmtId="0" fontId="4" fillId="0" borderId="0" xfId="0" applyNumberFormat="1" applyFont="1" applyFill="1" applyBorder="1" applyAlignment="1">
      <alignment horizontal="justify" vertical="center" wrapText="1" readingOrder="1"/>
    </xf>
    <xf numFmtId="0" fontId="4" fillId="0" borderId="0" xfId="0" applyNumberFormat="1" applyFont="1" applyFill="1" applyBorder="1" applyAlignment="1">
      <alignment horizontal="justify" vertical="top" wrapText="1" readingOrder="1"/>
    </xf>
    <xf numFmtId="0" fontId="3" fillId="0" borderId="0" xfId="0" applyNumberFormat="1" applyFont="1" applyFill="1" applyBorder="1" applyAlignment="1">
      <alignment vertical="center" wrapText="1" readingOrder="1"/>
    </xf>
    <xf numFmtId="0" fontId="4" fillId="0" borderId="0" xfId="0" applyNumberFormat="1" applyFont="1" applyFill="1" applyBorder="1" applyAlignment="1">
      <alignment vertical="center" wrapText="1" readingOrder="1"/>
    </xf>
    <xf numFmtId="0" fontId="1" fillId="0" borderId="0" xfId="0" applyFont="1" applyFill="1" applyBorder="1" applyAlignment="1">
      <alignment horizontal="left" vertical="center" wrapText="1" readingOrder="1"/>
    </xf>
    <xf numFmtId="0" fontId="1" fillId="0" borderId="0" xfId="0" applyFont="1" applyFill="1" applyBorder="1" applyAlignment="1">
      <alignment horizontal="left" vertical="center" readingOrder="1"/>
    </xf>
    <xf numFmtId="0" fontId="3" fillId="4" borderId="0" xfId="0" applyNumberFormat="1" applyFont="1" applyFill="1" applyBorder="1" applyAlignment="1">
      <alignment vertical="center" wrapText="1" readingOrder="1"/>
    </xf>
    <xf numFmtId="0" fontId="4" fillId="4" borderId="0" xfId="0" applyNumberFormat="1" applyFont="1" applyFill="1" applyBorder="1" applyAlignment="1">
      <alignment vertical="center" wrapText="1" readingOrder="1"/>
    </xf>
    <xf numFmtId="0" fontId="11" fillId="0" borderId="1" xfId="0" applyNumberFormat="1" applyFont="1" applyFill="1" applyBorder="1" applyAlignment="1">
      <alignment horizontal="left" vertical="center" wrapText="1" readingOrder="1"/>
    </xf>
    <xf numFmtId="0" fontId="1" fillId="0" borderId="2" xfId="0" applyNumberFormat="1" applyFont="1" applyFill="1" applyBorder="1" applyAlignment="1">
      <alignment vertical="center" wrapText="1" readingOrder="1"/>
    </xf>
    <xf numFmtId="0" fontId="1" fillId="0" borderId="3" xfId="0" applyNumberFormat="1" applyFont="1" applyFill="1" applyBorder="1" applyAlignment="1">
      <alignment vertical="center" wrapText="1" readingOrder="1"/>
    </xf>
    <xf numFmtId="166" fontId="11" fillId="0" borderId="1" xfId="0" applyNumberFormat="1" applyFont="1" applyFill="1" applyBorder="1" applyAlignment="1">
      <alignment horizontal="center" vertical="center" wrapText="1" readingOrder="1"/>
    </xf>
    <xf numFmtId="164" fontId="11" fillId="0" borderId="1" xfId="0" applyNumberFormat="1" applyFont="1" applyFill="1" applyBorder="1" applyAlignment="1">
      <alignment horizontal="center" vertical="center" wrapText="1" readingOrder="1"/>
    </xf>
    <xf numFmtId="0" fontId="11" fillId="0" borderId="1" xfId="0" applyNumberFormat="1" applyFont="1" applyFill="1" applyBorder="1" applyAlignment="1">
      <alignment horizontal="center" vertical="center" wrapText="1" readingOrder="1"/>
    </xf>
    <xf numFmtId="167" fontId="11" fillId="0" borderId="1" xfId="0" applyNumberFormat="1" applyFont="1" applyFill="1" applyBorder="1" applyAlignment="1">
      <alignment horizontal="center" vertical="center" wrapText="1" readingOrder="1"/>
    </xf>
    <xf numFmtId="0" fontId="10" fillId="3" borderId="1" xfId="0" applyNumberFormat="1" applyFont="1" applyFill="1" applyBorder="1" applyAlignment="1">
      <alignment horizontal="center" vertical="center" wrapText="1" readingOrder="1"/>
    </xf>
    <xf numFmtId="0" fontId="6" fillId="2" borderId="1" xfId="0" applyNumberFormat="1" applyFont="1" applyFill="1" applyBorder="1" applyAlignment="1">
      <alignment horizontal="center" vertical="center" wrapText="1" readingOrder="1"/>
    </xf>
    <xf numFmtId="0" fontId="9" fillId="3" borderId="1" xfId="0" applyNumberFormat="1" applyFont="1" applyFill="1" applyBorder="1" applyAlignment="1">
      <alignment horizontal="center" vertical="center" wrapText="1" readingOrder="1"/>
    </xf>
    <xf numFmtId="0" fontId="7" fillId="0" borderId="1" xfId="0" applyNumberFormat="1" applyFont="1" applyFill="1" applyBorder="1" applyAlignment="1">
      <alignment horizontal="center" vertical="center" wrapText="1" readingOrder="1"/>
    </xf>
    <xf numFmtId="164" fontId="8" fillId="0" borderId="1" xfId="0" applyNumberFormat="1" applyFont="1" applyFill="1" applyBorder="1" applyAlignment="1">
      <alignment horizontal="center" vertical="center" wrapText="1" readingOrder="1"/>
    </xf>
    <xf numFmtId="165" fontId="8" fillId="0" borderId="1" xfId="0" applyNumberFormat="1" applyFont="1" applyFill="1" applyBorder="1" applyAlignment="1">
      <alignment horizontal="center" vertical="center" wrapText="1" readingOrder="1"/>
    </xf>
    <xf numFmtId="0" fontId="6" fillId="0" borderId="1" xfId="0" applyNumberFormat="1" applyFont="1" applyFill="1" applyBorder="1" applyAlignment="1">
      <alignment horizontal="center" vertical="center" wrapText="1" readingOrder="1"/>
    </xf>
    <xf numFmtId="0" fontId="1" fillId="0" borderId="0" xfId="0" applyFont="1" applyFill="1" applyBorder="1" applyAlignment="1">
      <alignment horizontal="justify" vertical="center" readingOrder="1"/>
    </xf>
    <xf numFmtId="0" fontId="3" fillId="0" borderId="0" xfId="0" applyNumberFormat="1" applyFont="1" applyFill="1" applyBorder="1" applyAlignment="1">
      <alignment horizontal="left" vertical="top" wrapText="1" readingOrder="1"/>
    </xf>
    <xf numFmtId="0" fontId="1" fillId="0" borderId="0" xfId="0" applyFont="1" applyFill="1" applyBorder="1" applyAlignment="1">
      <alignment horizontal="left" vertical="top" readingOrder="1"/>
    </xf>
    <xf numFmtId="0" fontId="3" fillId="0" borderId="1" xfId="0" applyNumberFormat="1" applyFont="1" applyFill="1" applyBorder="1" applyAlignment="1">
      <alignment vertical="center" wrapText="1" readingOrder="1"/>
    </xf>
    <xf numFmtId="0" fontId="4" fillId="0" borderId="1" xfId="0" applyNumberFormat="1" applyFont="1" applyFill="1" applyBorder="1" applyAlignment="1">
      <alignment vertical="center" wrapText="1" readingOrder="1"/>
    </xf>
    <xf numFmtId="0" fontId="2" fillId="2" borderId="0" xfId="0" applyNumberFormat="1"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1"/>
  <sheetViews>
    <sheetView showGridLines="0" tabSelected="1" topLeftCell="C28" zoomScale="110" zoomScaleNormal="110" workbookViewId="0">
      <selection activeCell="AE43" sqref="AE43"/>
    </sheetView>
  </sheetViews>
  <sheetFormatPr baseColWidth="10" defaultColWidth="11.42578125" defaultRowHeight="15" x14ac:dyDescent="0.25"/>
  <cols>
    <col min="1" max="2" width="0" style="3" hidden="1" customWidth="1"/>
    <col min="3" max="3" width="0.140625" style="3" customWidth="1"/>
    <col min="4" max="10" width="0" style="3" hidden="1" customWidth="1"/>
    <col min="11" max="11" width="0.140625" style="3" customWidth="1"/>
    <col min="12" max="12" width="0" style="3" hidden="1" customWidth="1"/>
    <col min="13" max="13" width="0.140625" style="3" customWidth="1"/>
    <col min="14" max="14" width="0" style="3" hidden="1" customWidth="1"/>
    <col min="15" max="15" width="11.28515625" style="3" customWidth="1"/>
    <col min="16" max="16" width="3.7109375" style="3" customWidth="1"/>
    <col min="17" max="17" width="4.28515625" style="3" customWidth="1"/>
    <col min="18" max="18" width="0.140625" style="3" customWidth="1"/>
    <col min="19" max="20" width="0" style="3" hidden="1" customWidth="1"/>
    <col min="21" max="21" width="0.140625" style="3" customWidth="1"/>
    <col min="22" max="22" width="2.42578125" style="3" customWidth="1"/>
    <col min="23" max="23" width="8.140625" style="3" customWidth="1"/>
    <col min="24" max="24" width="0.140625" style="3" customWidth="1"/>
    <col min="25" max="25" width="2.140625" style="3" customWidth="1"/>
    <col min="26" max="27" width="0.140625" style="3" customWidth="1"/>
    <col min="28" max="28" width="8" style="3" customWidth="1"/>
    <col min="29" max="29" width="3.140625" style="3" customWidth="1"/>
    <col min="30" max="30" width="9.85546875" style="3" customWidth="1"/>
    <col min="31" max="31" width="2.7109375" style="3" customWidth="1"/>
    <col min="32" max="32" width="10.7109375" style="3" customWidth="1"/>
    <col min="33" max="33" width="1.42578125" style="3" customWidth="1"/>
    <col min="34" max="34" width="8.7109375" style="3" customWidth="1"/>
    <col min="35" max="35" width="3.28515625" style="3" customWidth="1"/>
    <col min="36" max="36" width="7.5703125" style="3" customWidth="1"/>
    <col min="37" max="37" width="3.85546875" style="3" customWidth="1"/>
    <col min="38" max="38" width="2.140625" style="3" customWidth="1"/>
    <col min="39" max="39" width="9" style="3" customWidth="1"/>
    <col min="40" max="40" width="0" style="3" hidden="1" customWidth="1"/>
    <col min="41" max="41" width="0.140625" style="3" customWidth="1"/>
    <col min="42" max="42" width="0" style="3" hidden="1" customWidth="1"/>
    <col min="43" max="43" width="0.140625" style="3" customWidth="1"/>
    <col min="44" max="48" width="0" style="3" hidden="1" customWidth="1"/>
    <col min="49" max="50" width="0.140625" style="3" customWidth="1"/>
    <col min="51" max="51" width="1.5703125" style="3" customWidth="1"/>
    <col min="52" max="16384" width="11.42578125" style="3"/>
  </cols>
  <sheetData>
    <row r="1" spans="1:50" x14ac:dyDescent="0.25">
      <c r="A1" s="36" t="s">
        <v>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row>
    <row r="2" spans="1:50" ht="7.15" customHeight="1" x14ac:dyDescent="0.25"/>
    <row r="3" spans="1:50" ht="24" customHeight="1" x14ac:dyDescent="0.25">
      <c r="B3" s="34" t="s">
        <v>1</v>
      </c>
      <c r="C3" s="18"/>
      <c r="D3" s="18"/>
      <c r="E3" s="18"/>
      <c r="F3" s="18"/>
      <c r="G3" s="18"/>
      <c r="H3" s="18"/>
      <c r="I3" s="18"/>
      <c r="J3" s="18"/>
      <c r="K3" s="18"/>
      <c r="L3" s="18"/>
      <c r="M3" s="18"/>
      <c r="N3" s="18"/>
      <c r="O3" s="18"/>
      <c r="P3" s="18"/>
      <c r="Q3" s="18"/>
      <c r="R3" s="18"/>
      <c r="S3" s="19"/>
      <c r="T3" s="35" t="s">
        <v>34</v>
      </c>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9"/>
    </row>
    <row r="4" spans="1:50" ht="23.25" customHeight="1" x14ac:dyDescent="0.25">
      <c r="B4" s="34" t="s">
        <v>2</v>
      </c>
      <c r="C4" s="18"/>
      <c r="D4" s="18"/>
      <c r="E4" s="18"/>
      <c r="F4" s="18"/>
      <c r="G4" s="18"/>
      <c r="H4" s="18"/>
      <c r="I4" s="18"/>
      <c r="J4" s="18"/>
      <c r="K4" s="18"/>
      <c r="L4" s="18"/>
      <c r="M4" s="18"/>
      <c r="N4" s="18"/>
      <c r="O4" s="18"/>
      <c r="P4" s="18"/>
      <c r="Q4" s="18"/>
      <c r="R4" s="18"/>
      <c r="S4" s="19"/>
      <c r="T4" s="35" t="s">
        <v>35</v>
      </c>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9"/>
    </row>
    <row r="5" spans="1:50" ht="34.5" customHeight="1" x14ac:dyDescent="0.25">
      <c r="B5" s="34" t="s">
        <v>3</v>
      </c>
      <c r="C5" s="18"/>
      <c r="D5" s="18"/>
      <c r="E5" s="18"/>
      <c r="F5" s="18"/>
      <c r="G5" s="18"/>
      <c r="H5" s="18"/>
      <c r="I5" s="18"/>
      <c r="J5" s="18"/>
      <c r="K5" s="18"/>
      <c r="L5" s="18"/>
      <c r="M5" s="18"/>
      <c r="N5" s="18"/>
      <c r="O5" s="18"/>
      <c r="P5" s="18"/>
      <c r="Q5" s="18"/>
      <c r="R5" s="18"/>
      <c r="S5" s="19"/>
      <c r="T5" s="35" t="s">
        <v>36</v>
      </c>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9"/>
    </row>
    <row r="7" spans="1:50" ht="21" customHeight="1" x14ac:dyDescent="0.25">
      <c r="J7" s="4"/>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row>
    <row r="8" spans="1:50" ht="18.2" customHeight="1" x14ac:dyDescent="0.25">
      <c r="E8" s="7" t="s">
        <v>4</v>
      </c>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row>
    <row r="9" spans="1:50" ht="3" customHeight="1" x14ac:dyDescent="0.25"/>
    <row r="10" spans="1:50" ht="21" customHeight="1" x14ac:dyDescent="0.25">
      <c r="N10" s="11" t="s">
        <v>5</v>
      </c>
      <c r="O10" s="8"/>
      <c r="P10" s="8"/>
      <c r="Q10" s="8"/>
      <c r="R10" s="8"/>
      <c r="S10" s="8"/>
      <c r="T10" s="8"/>
      <c r="U10" s="8"/>
      <c r="V10" s="8"/>
      <c r="W10" s="8"/>
      <c r="X10" s="8"/>
      <c r="Y10" s="8"/>
      <c r="AB10" s="12" t="s">
        <v>37</v>
      </c>
      <c r="AC10" s="8"/>
      <c r="AD10" s="8"/>
      <c r="AE10" s="8"/>
      <c r="AF10" s="8"/>
      <c r="AG10" s="8"/>
      <c r="AH10" s="8"/>
      <c r="AI10" s="8"/>
      <c r="AJ10" s="8"/>
      <c r="AK10" s="8"/>
      <c r="AL10" s="8"/>
      <c r="AM10" s="8"/>
      <c r="AN10" s="8"/>
      <c r="AO10" s="8"/>
      <c r="AP10" s="8"/>
    </row>
    <row r="11" spans="1:50" ht="18" customHeight="1" x14ac:dyDescent="0.25">
      <c r="L11" s="32" t="s">
        <v>40</v>
      </c>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row>
    <row r="12" spans="1:50" ht="46.5" customHeight="1" x14ac:dyDescent="0.25">
      <c r="L12" s="9" t="s">
        <v>48</v>
      </c>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row>
    <row r="13" spans="1:50" ht="18" customHeight="1" x14ac:dyDescent="0.25">
      <c r="N13" s="11" t="s">
        <v>6</v>
      </c>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row>
    <row r="14" spans="1:50" ht="18" customHeight="1" x14ac:dyDescent="0.25">
      <c r="N14" s="9" t="s">
        <v>38</v>
      </c>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4"/>
    </row>
    <row r="15" spans="1:50" ht="18" customHeight="1" x14ac:dyDescent="0.25">
      <c r="N15" s="11" t="s">
        <v>7</v>
      </c>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row>
    <row r="16" spans="1:50" x14ac:dyDescent="0.25">
      <c r="N16" s="12" t="s">
        <v>39</v>
      </c>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row>
    <row r="17" spans="2:50" ht="6" customHeight="1" x14ac:dyDescent="0.25">
      <c r="N17" s="6"/>
    </row>
    <row r="18" spans="2:50" ht="19.149999999999999" customHeight="1" x14ac:dyDescent="0.25">
      <c r="D18" s="7" t="s">
        <v>9</v>
      </c>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row>
    <row r="19" spans="2:50" ht="3" customHeight="1" x14ac:dyDescent="0.25"/>
    <row r="20" spans="2:50" ht="17.45" customHeight="1" x14ac:dyDescent="0.25">
      <c r="K20" s="30" t="s">
        <v>10</v>
      </c>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9"/>
    </row>
    <row r="21" spans="2:50" ht="18.399999999999999" customHeight="1" x14ac:dyDescent="0.25">
      <c r="K21" s="27" t="s">
        <v>11</v>
      </c>
      <c r="L21" s="18"/>
      <c r="M21" s="18"/>
      <c r="N21" s="18"/>
      <c r="O21" s="18"/>
      <c r="P21" s="18"/>
      <c r="Q21" s="18"/>
      <c r="R21" s="18"/>
      <c r="S21" s="18"/>
      <c r="T21" s="18"/>
      <c r="U21" s="18"/>
      <c r="V21" s="18"/>
      <c r="W21" s="18"/>
      <c r="X21" s="19"/>
      <c r="Y21" s="27" t="s">
        <v>12</v>
      </c>
      <c r="Z21" s="18"/>
      <c r="AA21" s="18"/>
      <c r="AB21" s="18"/>
      <c r="AC21" s="18"/>
      <c r="AD21" s="18"/>
      <c r="AE21" s="19"/>
      <c r="AF21" s="27" t="s">
        <v>13</v>
      </c>
      <c r="AG21" s="18"/>
      <c r="AH21" s="18"/>
      <c r="AI21" s="19"/>
      <c r="AJ21" s="27" t="s">
        <v>14</v>
      </c>
      <c r="AK21" s="18"/>
      <c r="AL21" s="18"/>
      <c r="AM21" s="18"/>
      <c r="AN21" s="18"/>
      <c r="AO21" s="18"/>
      <c r="AP21" s="18"/>
      <c r="AQ21" s="19"/>
    </row>
    <row r="22" spans="2:50" ht="21.75" customHeight="1" x14ac:dyDescent="0.25">
      <c r="K22" s="28"/>
      <c r="L22" s="18"/>
      <c r="M22" s="18"/>
      <c r="N22" s="18"/>
      <c r="O22" s="18"/>
      <c r="P22" s="18"/>
      <c r="Q22" s="18"/>
      <c r="R22" s="18"/>
      <c r="S22" s="18"/>
      <c r="T22" s="18"/>
      <c r="U22" s="18"/>
      <c r="V22" s="18"/>
      <c r="W22" s="18"/>
      <c r="X22" s="19"/>
      <c r="Y22" s="28"/>
      <c r="Z22" s="18"/>
      <c r="AA22" s="18"/>
      <c r="AB22" s="18"/>
      <c r="AC22" s="18"/>
      <c r="AD22" s="18"/>
      <c r="AE22" s="19"/>
      <c r="AF22" s="28"/>
      <c r="AG22" s="18"/>
      <c r="AH22" s="18"/>
      <c r="AI22" s="19"/>
      <c r="AJ22" s="29"/>
      <c r="AK22" s="18"/>
      <c r="AL22" s="18"/>
      <c r="AM22" s="18"/>
      <c r="AN22" s="18"/>
      <c r="AO22" s="18"/>
      <c r="AP22" s="18"/>
      <c r="AQ22" s="19"/>
    </row>
    <row r="23" spans="2:50" ht="3" customHeight="1" x14ac:dyDescent="0.25"/>
    <row r="24" spans="2:50" ht="14.65" customHeight="1" x14ac:dyDescent="0.25">
      <c r="D24" s="25" t="s">
        <v>15</v>
      </c>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9"/>
    </row>
    <row r="25" spans="2:50" ht="15.6" customHeight="1" x14ac:dyDescent="0.25">
      <c r="D25" s="26" t="s">
        <v>8</v>
      </c>
      <c r="E25" s="18"/>
      <c r="F25" s="18"/>
      <c r="G25" s="18"/>
      <c r="H25" s="18"/>
      <c r="I25" s="18"/>
      <c r="J25" s="18"/>
      <c r="K25" s="18"/>
      <c r="L25" s="18"/>
      <c r="M25" s="18"/>
      <c r="N25" s="18"/>
      <c r="O25" s="19"/>
      <c r="P25" s="26" t="s">
        <v>8</v>
      </c>
      <c r="Q25" s="18"/>
      <c r="R25" s="18"/>
      <c r="S25" s="18"/>
      <c r="T25" s="18"/>
      <c r="U25" s="18"/>
      <c r="V25" s="19"/>
      <c r="W25" s="24" t="s">
        <v>16</v>
      </c>
      <c r="X25" s="18"/>
      <c r="Y25" s="18"/>
      <c r="Z25" s="18"/>
      <c r="AA25" s="18"/>
      <c r="AB25" s="19"/>
      <c r="AC25" s="24" t="s">
        <v>17</v>
      </c>
      <c r="AD25" s="18"/>
      <c r="AE25" s="18"/>
      <c r="AF25" s="19"/>
      <c r="AG25" s="24" t="s">
        <v>18</v>
      </c>
      <c r="AH25" s="18"/>
      <c r="AI25" s="18"/>
      <c r="AJ25" s="19"/>
      <c r="AK25" s="24" t="s">
        <v>19</v>
      </c>
      <c r="AL25" s="18"/>
      <c r="AM25" s="18"/>
      <c r="AN25" s="18"/>
      <c r="AO25" s="18"/>
      <c r="AP25" s="18"/>
      <c r="AQ25" s="19"/>
    </row>
    <row r="26" spans="2:50" ht="54.75" customHeight="1" x14ac:dyDescent="0.25">
      <c r="D26" s="24" t="s">
        <v>20</v>
      </c>
      <c r="E26" s="18"/>
      <c r="F26" s="18"/>
      <c r="G26" s="18"/>
      <c r="H26" s="18"/>
      <c r="I26" s="18"/>
      <c r="J26" s="18"/>
      <c r="K26" s="18"/>
      <c r="L26" s="18"/>
      <c r="M26" s="18"/>
      <c r="N26" s="18"/>
      <c r="O26" s="19"/>
      <c r="P26" s="24" t="s">
        <v>21</v>
      </c>
      <c r="Q26" s="18"/>
      <c r="R26" s="18"/>
      <c r="S26" s="18"/>
      <c r="T26" s="18"/>
      <c r="U26" s="18"/>
      <c r="V26" s="19"/>
      <c r="W26" s="2" t="s">
        <v>22</v>
      </c>
      <c r="X26" s="24" t="s">
        <v>23</v>
      </c>
      <c r="Y26" s="18"/>
      <c r="Z26" s="18"/>
      <c r="AA26" s="18"/>
      <c r="AB26" s="19"/>
      <c r="AC26" s="24" t="s">
        <v>24</v>
      </c>
      <c r="AD26" s="19"/>
      <c r="AE26" s="24" t="s">
        <v>25</v>
      </c>
      <c r="AF26" s="19"/>
      <c r="AG26" s="24" t="s">
        <v>26</v>
      </c>
      <c r="AH26" s="19"/>
      <c r="AI26" s="24" t="s">
        <v>27</v>
      </c>
      <c r="AJ26" s="19"/>
      <c r="AK26" s="24" t="s">
        <v>28</v>
      </c>
      <c r="AL26" s="19"/>
      <c r="AM26" s="24" t="s">
        <v>29</v>
      </c>
      <c r="AN26" s="18"/>
      <c r="AO26" s="18"/>
      <c r="AP26" s="18"/>
      <c r="AQ26" s="19"/>
    </row>
    <row r="27" spans="2:50" ht="34.5" customHeight="1" x14ac:dyDescent="0.25">
      <c r="D27" s="17" t="s">
        <v>41</v>
      </c>
      <c r="E27" s="18"/>
      <c r="F27" s="18"/>
      <c r="G27" s="18"/>
      <c r="H27" s="18"/>
      <c r="I27" s="18"/>
      <c r="J27" s="18"/>
      <c r="K27" s="18"/>
      <c r="L27" s="18"/>
      <c r="M27" s="18"/>
      <c r="N27" s="18"/>
      <c r="O27" s="19"/>
      <c r="P27" s="17" t="s">
        <v>42</v>
      </c>
      <c r="Q27" s="18"/>
      <c r="R27" s="18"/>
      <c r="S27" s="18"/>
      <c r="T27" s="18"/>
      <c r="U27" s="18"/>
      <c r="V27" s="19"/>
      <c r="W27" s="1">
        <v>2650</v>
      </c>
      <c r="X27" s="20">
        <v>366251496</v>
      </c>
      <c r="Y27" s="18"/>
      <c r="Z27" s="18"/>
      <c r="AA27" s="18"/>
      <c r="AB27" s="19"/>
      <c r="AC27" s="21">
        <v>1153</v>
      </c>
      <c r="AD27" s="19"/>
      <c r="AE27" s="21">
        <v>159651187</v>
      </c>
      <c r="AF27" s="19"/>
      <c r="AG27" s="21">
        <v>907</v>
      </c>
      <c r="AH27" s="19"/>
      <c r="AI27" s="21">
        <v>125157109.43000001</v>
      </c>
      <c r="AJ27" s="19"/>
      <c r="AK27" s="22">
        <f>907/1153*100</f>
        <v>78.664353859496956</v>
      </c>
      <c r="AL27" s="19"/>
      <c r="AM27" s="23">
        <f>125157109.43/15965187*100</f>
        <v>783.93763524348333</v>
      </c>
      <c r="AN27" s="18"/>
      <c r="AO27" s="18"/>
      <c r="AP27" s="18"/>
      <c r="AQ27" s="19"/>
    </row>
    <row r="28" spans="2:50" ht="6" customHeight="1" x14ac:dyDescent="0.25"/>
    <row r="29" spans="2:50" ht="17.100000000000001" customHeight="1" x14ac:dyDescent="0.25">
      <c r="D29" s="7" t="s">
        <v>30</v>
      </c>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row>
    <row r="30" spans="2:50" ht="4.3499999999999996" customHeight="1" x14ac:dyDescent="0.25"/>
    <row r="31" spans="2:50" x14ac:dyDescent="0.25">
      <c r="B31" s="15" t="s">
        <v>46</v>
      </c>
      <c r="C31" s="8"/>
      <c r="D31" s="8"/>
      <c r="E31" s="8"/>
      <c r="F31" s="8"/>
      <c r="G31" s="8"/>
      <c r="H31" s="8"/>
      <c r="I31" s="8"/>
      <c r="J31" s="8"/>
      <c r="K31" s="8"/>
      <c r="L31" s="8"/>
      <c r="M31" s="8"/>
      <c r="N31" s="8"/>
      <c r="O31" s="8"/>
      <c r="P31" s="8"/>
      <c r="Q31" s="8"/>
      <c r="R31" s="8"/>
      <c r="S31" s="8"/>
      <c r="T31" s="8"/>
      <c r="U31" s="8"/>
      <c r="V31" s="8"/>
      <c r="W31" s="8"/>
      <c r="X31" s="8"/>
      <c r="Y31" s="8"/>
      <c r="Z31" s="8"/>
      <c r="AA31" s="16" t="s">
        <v>45</v>
      </c>
      <c r="AB31" s="8"/>
      <c r="AC31" s="8"/>
      <c r="AD31" s="8"/>
      <c r="AE31" s="8"/>
      <c r="AF31" s="8"/>
      <c r="AG31" s="8"/>
      <c r="AH31" s="8"/>
      <c r="AI31" s="8"/>
      <c r="AJ31" s="8"/>
      <c r="AK31" s="8"/>
      <c r="AL31" s="8"/>
      <c r="AM31" s="8"/>
      <c r="AN31" s="8"/>
      <c r="AO31" s="8"/>
      <c r="AP31" s="8"/>
      <c r="AQ31" s="8"/>
      <c r="AR31" s="8"/>
      <c r="AS31" s="8"/>
      <c r="AT31" s="8"/>
      <c r="AU31" s="8"/>
      <c r="AV31" s="8"/>
      <c r="AW31" s="8"/>
      <c r="AX31" s="8"/>
    </row>
    <row r="32" spans="2:50" ht="23.85" customHeight="1" x14ac:dyDescent="0.25">
      <c r="B32" s="11" t="s">
        <v>44</v>
      </c>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row>
    <row r="33" spans="2:50" ht="16.5" x14ac:dyDescent="0.25">
      <c r="B33" s="9" t="s">
        <v>43</v>
      </c>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row>
    <row r="34" spans="2:50" ht="20.100000000000001" customHeight="1" x14ac:dyDescent="0.25">
      <c r="B34" s="11" t="s">
        <v>31</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row>
    <row r="35" spans="2:50" ht="19.7" customHeight="1" x14ac:dyDescent="0.25">
      <c r="B35" s="10" t="s">
        <v>47</v>
      </c>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row>
    <row r="36" spans="2:50" ht="24.2" customHeight="1" x14ac:dyDescent="0.25">
      <c r="B36" s="11" t="s">
        <v>32</v>
      </c>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row>
    <row r="37" spans="2:50" ht="63.75" customHeight="1" x14ac:dyDescent="0.25">
      <c r="B37" s="12" t="s">
        <v>49</v>
      </c>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row>
    <row r="38" spans="2:50" ht="6" customHeight="1" x14ac:dyDescent="0.25"/>
    <row r="39" spans="2:50" ht="18" customHeight="1" x14ac:dyDescent="0.25">
      <c r="C39" s="7" t="s">
        <v>33</v>
      </c>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row>
    <row r="40" spans="2:50" x14ac:dyDescent="0.25">
      <c r="O40" s="13" t="s">
        <v>50</v>
      </c>
      <c r="P40" s="14"/>
      <c r="Q40" s="14"/>
      <c r="R40" s="14"/>
      <c r="S40" s="14"/>
      <c r="T40" s="14"/>
      <c r="U40" s="14"/>
      <c r="V40" s="14"/>
      <c r="W40" s="14"/>
      <c r="X40" s="14"/>
      <c r="Y40" s="14"/>
      <c r="Z40" s="14"/>
      <c r="AA40" s="14"/>
      <c r="AB40" s="14"/>
      <c r="AC40" s="14"/>
      <c r="AD40" s="14"/>
      <c r="AE40" s="14"/>
      <c r="AF40" s="14"/>
      <c r="AG40" s="14"/>
      <c r="AH40" s="14"/>
      <c r="AI40" s="14"/>
      <c r="AJ40" s="14"/>
      <c r="AK40" s="14"/>
      <c r="AL40" s="14"/>
      <c r="AM40" s="14"/>
    </row>
    <row r="41" spans="2:50" ht="16.5" x14ac:dyDescent="0.25">
      <c r="E41" s="9" t="s">
        <v>8</v>
      </c>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row>
  </sheetData>
  <mergeCells count="63">
    <mergeCell ref="E8:AP8"/>
    <mergeCell ref="B5:S5"/>
    <mergeCell ref="T5:AX5"/>
    <mergeCell ref="A1:AM1"/>
    <mergeCell ref="B3:S3"/>
    <mergeCell ref="T3:AX3"/>
    <mergeCell ref="B4:S4"/>
    <mergeCell ref="T4:AX4"/>
    <mergeCell ref="N10:Y10"/>
    <mergeCell ref="AB10:AP10"/>
    <mergeCell ref="L11:AM11"/>
    <mergeCell ref="L12:AM12"/>
    <mergeCell ref="N13:AP13"/>
    <mergeCell ref="N15:AQ15"/>
    <mergeCell ref="N16:AQ16"/>
    <mergeCell ref="D18:AO18"/>
    <mergeCell ref="K20:AQ20"/>
    <mergeCell ref="N14:AO14"/>
    <mergeCell ref="K21:X21"/>
    <mergeCell ref="Y21:AE21"/>
    <mergeCell ref="AF21:AI21"/>
    <mergeCell ref="AJ21:AQ21"/>
    <mergeCell ref="K22:X22"/>
    <mergeCell ref="Y22:AE22"/>
    <mergeCell ref="AF22:AI22"/>
    <mergeCell ref="AJ22:AQ22"/>
    <mergeCell ref="AC26:AD26"/>
    <mergeCell ref="AE26:AF26"/>
    <mergeCell ref="D24:AQ24"/>
    <mergeCell ref="D25:O25"/>
    <mergeCell ref="P25:V25"/>
    <mergeCell ref="W25:AB25"/>
    <mergeCell ref="AC25:AF25"/>
    <mergeCell ref="AG25:AJ25"/>
    <mergeCell ref="AK25:AQ25"/>
    <mergeCell ref="AG26:AH26"/>
    <mergeCell ref="AI26:AJ26"/>
    <mergeCell ref="AK26:AL26"/>
    <mergeCell ref="AM26:AQ26"/>
    <mergeCell ref="D26:O26"/>
    <mergeCell ref="P26:V26"/>
    <mergeCell ref="X26:AB26"/>
    <mergeCell ref="D27:O27"/>
    <mergeCell ref="P27:V27"/>
    <mergeCell ref="X27:AB27"/>
    <mergeCell ref="D29:AQ29"/>
    <mergeCell ref="AG27:AH27"/>
    <mergeCell ref="AI27:AJ27"/>
    <mergeCell ref="AK27:AL27"/>
    <mergeCell ref="AM27:AQ27"/>
    <mergeCell ref="AC27:AD27"/>
    <mergeCell ref="AE27:AF27"/>
    <mergeCell ref="B31:Z31"/>
    <mergeCell ref="AA31:AX31"/>
    <mergeCell ref="B32:AX32"/>
    <mergeCell ref="B33:AX33"/>
    <mergeCell ref="B34:AX34"/>
    <mergeCell ref="C39:AT39"/>
    <mergeCell ref="E41:AW41"/>
    <mergeCell ref="B35:AX35"/>
    <mergeCell ref="B36:AX36"/>
    <mergeCell ref="B37:AX37"/>
    <mergeCell ref="O40:AM40"/>
  </mergeCells>
  <pageMargins left="0.5" right="0" top="0.19685" bottom="0.790599606299213" header="0.19685" footer="0.1968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Informe DIGECAC 2021</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pc</cp:lastModifiedBy>
  <dcterms:created xsi:type="dcterms:W3CDTF">2020-01-17T15:33:04Z</dcterms:created>
  <dcterms:modified xsi:type="dcterms:W3CDTF">2025-06-25T18:42:20Z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