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Presupuesto 01\Documents\Año 2025\Balances Libre Acceso\Programación indicativa\2do trimestre\informes\"/>
    </mc:Choice>
  </mc:AlternateContent>
  <xr:revisionPtr revIDLastSave="0" documentId="13_ncr:1_{598FF4A2-E4BF-48D9-9C24-472D21C313FF}" xr6:coauthVersionLast="47" xr6:coauthVersionMax="47" xr10:uidLastSave="{00000000-0000-0000-0000-000000000000}"/>
  <bookViews>
    <workbookView xWindow="-28920" yWindow="660" windowWidth="29040" windowHeight="15720" xr2:uid="{00000000-000D-0000-FFFF-FFFF00000000}"/>
  </bookViews>
  <sheets>
    <sheet name="Informe primer semestre 2025"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31" i="1" l="1"/>
  <c r="J31" i="1" l="1"/>
</calcChain>
</file>

<file path=xl/sharedStrings.xml><?xml version="1.0" encoding="utf-8"?>
<sst xmlns="http://schemas.openxmlformats.org/spreadsheetml/2006/main" count="70" uniqueCount="70">
  <si>
    <t>Código</t>
  </si>
  <si>
    <t>Documento Relacionado</t>
  </si>
  <si>
    <t>Fecha Versión</t>
  </si>
  <si>
    <t>Versión</t>
  </si>
  <si>
    <t>I -Información Instituciónal</t>
  </si>
  <si>
    <t>I.I - Completar los datos requeridos sobre la institución</t>
  </si>
  <si>
    <t>Capítulo</t>
  </si>
  <si>
    <t>0211-MINISTERIO DE OBRAS PÚBLICAS Y COMUNICACIONES</t>
  </si>
  <si>
    <t>Subcapítulo</t>
  </si>
  <si>
    <t>01-MINISTERIO DE OBRAS PUBLICAS Y COMUNICACIONES</t>
  </si>
  <si>
    <t>Unidad Ejecutora</t>
  </si>
  <si>
    <t>0002-DIRECCIÓN GENERAL DE EMBELLECIMIENTO DE CARRETERAS Y AVENIDAS DE CIRCUNV.</t>
  </si>
  <si>
    <t>Misión</t>
  </si>
  <si>
    <t>Visión</t>
  </si>
  <si>
    <t>II. Contribución a la Estrategia Nacional de Desarrollo</t>
  </si>
  <si>
    <t>Eje estratégico:</t>
  </si>
  <si>
    <t>4  DESARROLLO SOSTENIBLE</t>
  </si>
  <si>
    <t>Objetivo general:</t>
  </si>
  <si>
    <t>4.1 Manejo sostenible del medio ambiente</t>
  </si>
  <si>
    <t>Objetivo(s) específico(s):</t>
  </si>
  <si>
    <t>4.1.1 Proteger y usar de forma sostenible los bienes y servicios de los ecosistemas, la bio-diversidad y el patrimonio natural de la nación, incluidos los recursos marinos</t>
  </si>
  <si>
    <t>III. Información del Programa</t>
  </si>
  <si>
    <t>Nombre:</t>
  </si>
  <si>
    <t>22-Embellecimiento de avenidas y carreteras</t>
  </si>
  <si>
    <t>Descripción:</t>
  </si>
  <si>
    <t>Áreas verdes embellecidas, remozadas y mantenidas a través de actividades de poda baja y alta, chapeo, deshierbo, corte de césped, siembra de plantas ornamentales apropiadas al microclima, barrida y recogida de desechos sólidos resultante de las actividades del proceso.</t>
  </si>
  <si>
    <r>
      <t>Beneficiarios:</t>
    </r>
    <r>
      <rPr>
        <sz val="12"/>
        <color rgb="FF000000"/>
        <rFont val="Century Gothic"/>
        <family val="2"/>
      </rPr>
      <t xml:space="preserve"> </t>
    </r>
  </si>
  <si>
    <t>Poblacion en General (Tránsito vehicular, población local, turistas, peatones)</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</si>
  <si>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</si>
  <si>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</si>
  <si>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</si>
  <si>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</si>
  <si>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</si>
  <si>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</si>
  <si>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</si>
  <si>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</si>
  <si>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</si>
  <si>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</si>
  <si>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</si>
  <si>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</si>
  <si>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</si>
  <si>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</si>
  <si>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</si>
  <si>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</si>
  <si>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</si>
  <si>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Física 
(%)
 G=E/C</t>
  </si>
  <si>
    <t>Financiero 
(%) 
H=F/D</t>
  </si>
  <si>
    <t>5941 S-Ciudadanos reciben áreas embellecidas y libres de contaminación sólida y visual</t>
  </si>
  <si>
    <t>V. Análisis de los Logros y Desviaciones</t>
  </si>
  <si>
    <t>V.I - Información de Logros y Desviaciones por Producto</t>
  </si>
  <si>
    <t xml:space="preserve">Producto: </t>
  </si>
  <si>
    <t>02- Ciudadanos reciben áreas embellecidas y libres de contaminación sólida y visual</t>
  </si>
  <si>
    <t xml:space="preserve">Descripción del producto: </t>
  </si>
  <si>
    <t>Logros alcanzados:</t>
  </si>
  <si>
    <t xml:space="preserve">Causas y justificación del desvío:  </t>
  </si>
  <si>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</si>
  <si>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</si>
  <si>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</si>
  <si>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Ser una Institución innovadora en el campo del embellecimiento, pioneros en reproducción de árboles y plantas ornamentalesa visión institucional.</t>
  </si>
  <si>
    <t>Metros cuadrados lineales de áreas verdes embellecidos</t>
  </si>
  <si>
    <t>Embellecer y mantener las áreas verdes de las autopistas y avenidas del país, en aras de crear un hábitat libre de contaminación solida y visual</t>
  </si>
  <si>
    <t>Con este programa de mantenimiento, mejoramiento y embelleciento de las áreas verdes de las carreteras, avenidas, parques, monumentos, plazas y Centros Educativos, con los resultados asociados, contribuimos al desarrollo sostenible del medio ambiente. Y a la biodiversidad y al patrimonio natural de la nación.</t>
  </si>
  <si>
    <t>Áreas verdes embellecidas, remozadas y mantenidas a través de actividades de poda baja y alta, chapeo, deshierbo, corte de césped, siembra de plantas ornamentales, apropiadas al microclima; barrida y recogida de desechos sólidos resultantes de las actividades del proceso.</t>
  </si>
  <si>
    <t>Informe de Evaluación Semestral de las Metas Físicas-Financieras</t>
  </si>
  <si>
    <t>Programación Semestral</t>
  </si>
  <si>
    <t>Ejecución Semestral</t>
  </si>
  <si>
    <t>Rolando Rosario</t>
  </si>
  <si>
    <t>Encargado Interino de la División de Presupuesto</t>
  </si>
  <si>
    <r>
      <t>Durante el primer semestre 2025, se logró el</t>
    </r>
    <r>
      <rPr>
        <i/>
        <sz val="11"/>
        <color rgb="FFFF0000"/>
        <rFont val="Calibri"/>
        <family val="2"/>
        <scheme val="minor"/>
      </rPr>
      <t xml:space="preserve"> </t>
    </r>
    <r>
      <rPr>
        <i/>
        <sz val="11"/>
        <rFont val="Calibri"/>
        <family val="2"/>
        <scheme val="minor"/>
      </rPr>
      <t xml:space="preserve">99.69% </t>
    </r>
    <r>
      <rPr>
        <i/>
        <sz val="11"/>
        <color theme="1"/>
        <rFont val="Calibri"/>
        <family val="2"/>
        <scheme val="minor"/>
      </rPr>
      <t>del embellecimiento de las áreas verdes entregadas a los ciudadanos. En cuanto a la meta financiera, se alcanzó una ejecución del</t>
    </r>
    <r>
      <rPr>
        <i/>
        <sz val="11"/>
        <color rgb="FFFF0000"/>
        <rFont val="Calibri"/>
        <family val="2"/>
        <scheme val="minor"/>
      </rPr>
      <t xml:space="preserve"> </t>
    </r>
    <r>
      <rPr>
        <i/>
        <sz val="11"/>
        <rFont val="Calibri"/>
        <family val="2"/>
        <scheme val="minor"/>
      </rPr>
      <t xml:space="preserve">90.53% </t>
    </r>
    <r>
      <rPr>
        <i/>
        <sz val="11"/>
        <color theme="1"/>
        <rFont val="Calibri"/>
        <family val="2"/>
        <scheme val="minor"/>
      </rPr>
      <t xml:space="preserve">La institución logró intervenir y liberar de contaminación sólida y visual un total de </t>
    </r>
    <r>
      <rPr>
        <i/>
        <sz val="11"/>
        <rFont val="Calibri"/>
        <family val="2"/>
        <scheme val="minor"/>
      </rPr>
      <t xml:space="preserve">1,321,480 </t>
    </r>
    <r>
      <rPr>
        <i/>
        <sz val="11"/>
        <color theme="1"/>
        <rFont val="Calibri"/>
        <family val="2"/>
        <scheme val="minor"/>
      </rPr>
      <t>metros cuadrados</t>
    </r>
    <r>
      <rPr>
        <b/>
        <i/>
        <sz val="11"/>
        <color theme="1"/>
        <rFont val="Calibri"/>
        <family val="2"/>
        <scheme val="minor"/>
      </rPr>
      <t>.</t>
    </r>
    <r>
      <rPr>
        <i/>
        <sz val="11"/>
        <color theme="1"/>
        <rFont val="Calibri"/>
        <family val="2"/>
        <scheme val="minor"/>
      </rPr>
      <t xml:space="preserve"> La Dirección General de Embellecimiento intervino las siguientes áreas verdes en diferentes carreteras y avenidas de distintos sectores del país: Las Américas, Avenida Ecológica, Carretera Mella, Carretera San Antonio de Guerra, Avenida Mirador Sur, Avenida Cayetano Germosén, Avenida Iberoamericana, Faro a Colón, Avenida España, Calle Jardín del Oeste, Calle Las Damas, Avenida Isabel Aguiar, Avenida Hipódromo, Ruta 66, Circunvalación Santo Domingo, Avenida Emma Balaguer, Avenida Jacobo Majluta Azar, Avenida Antonio Guzmán Fernández, Carretera Villa Mella-Yamasá, Avenida Hípica, y Autopista 30 de Mayo. En la Región Norte, se impactaron las siguientes áreas verdes: Avenida Hispanoamericana, Avenida Mirador del Yaque, Carretera Duarte, Autopista Arrollo Hondo (Santiago), Carretera Moca Villa Trina (Santiago), Carretera Licey Moca (Santiago), Autopista Duarte, Avenida Víctor Manuel Espaillat (Santiago), Santo Cerro (La Vega), Calle Nuestra Sra. De las Mercedes, Santo Cerro (La Vega), Carretera Santiago-Baitoa, Avenida Yapur Dumit, Carretera Matanza, Avenida Circunvalación, Calle Concha (Puerto Plata), y Avenida Circunvalación (Samaná). Estas acciones beneficiaron a toda la población, tanto local como al tránsito vehicular, ya que se entregaron áreas verdes libres de contaminación sólida y visual.</t>
    </r>
  </si>
  <si>
    <t xml:space="preserve">Durante el período comprendido entre enero y marzo, se alcanzó un 99.65% de las metas físicas establecidas, lo que evidencia un alto nivel de eficiencia en la ejecución operativa. No obstante, la ejecución presupuestaria durante este trimestre fue del 80.29%, evidenciando una subejecución en comparación con lo planificado inicialmente. Esta diferencia en la ejecución presupuestaria se refleja en el porcentaje acumulado del semestre, que alcanzó un 90.53%.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</si>
</sst>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Calibri"/>
      <family val="2"/>
      <scheme val="minor"/>
    </font>
    <font>
      <b/>
      <sz val="11"/>
      <color theme="0"/>
      <name val="Century Gothic"/>
      <family val="2"/>
    </font>
    <font>
      <sz val="10"/>
      <name val="Calibri"/>
      <family val="2"/>
    </font>
    <font>
      <b/>
      <sz val="10"/>
      <name val="Calibri"/>
      <family val="2"/>
    </font>
    <font>
      <b/>
      <i/>
      <sz val="11"/>
      <color theme="1"/>
      <name val="Calibri"/>
      <family val="2"/>
      <scheme val="minor"/>
    </font>
    <font>
      <i/>
      <sz val="11"/>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tint="-0.14999847407452621"/>
        <bgColor rgb="FFF5F5F5"/>
      </patternFill>
    </fill>
  </fills>
  <borders count="37">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9" fillId="0" borderId="17" xfId="0" applyFont="1" applyBorder="1" applyAlignment="1">
      <alignment vertical="center" wrapText="1"/>
    </xf>
    <xf numFmtId="0" fontId="0" fillId="0" borderId="17" xfId="0" applyBorder="1"/>
    <xf numFmtId="0" fontId="17" fillId="10" borderId="29" xfId="0" applyFont="1" applyFill="1" applyBorder="1" applyAlignment="1">
      <alignment horizontal="center" vertical="center" wrapText="1" readingOrder="1"/>
    </xf>
    <xf numFmtId="0" fontId="17" fillId="10" borderId="30" xfId="0" applyFont="1" applyFill="1" applyBorder="1" applyAlignment="1">
      <alignment horizontal="center" vertical="center" wrapText="1" readingOrder="1"/>
    </xf>
    <xf numFmtId="0" fontId="17" fillId="10" borderId="31" xfId="0" applyFont="1" applyFill="1" applyBorder="1" applyAlignment="1">
      <alignment horizontal="center" vertical="center" wrapText="1" readingOrder="1"/>
    </xf>
    <xf numFmtId="0" fontId="18" fillId="0" borderId="23" xfId="0" applyFont="1" applyBorder="1" applyAlignment="1" applyProtection="1">
      <alignment vertical="top" wrapText="1"/>
      <protection locked="0"/>
    </xf>
    <xf numFmtId="0" fontId="18" fillId="0" borderId="27" xfId="0" applyFont="1" applyBorder="1" applyAlignment="1" applyProtection="1">
      <alignment vertical="top" wrapText="1"/>
      <protection locked="0"/>
    </xf>
    <xf numFmtId="165" fontId="18" fillId="0" borderId="27" xfId="0" applyNumberFormat="1" applyFont="1" applyBorder="1" applyAlignment="1" applyProtection="1">
      <alignment horizontal="center" vertical="center" wrapText="1" readingOrder="1"/>
      <protection locked="0"/>
    </xf>
    <xf numFmtId="166" fontId="18" fillId="0" borderId="27" xfId="0" applyNumberFormat="1" applyFont="1" applyBorder="1" applyAlignment="1" applyProtection="1">
      <alignment horizontal="center" vertical="center" wrapText="1" readingOrder="1"/>
      <protection locked="0"/>
    </xf>
    <xf numFmtId="165" fontId="18" fillId="0" borderId="27" xfId="0" applyNumberFormat="1" applyFont="1" applyBorder="1" applyAlignment="1" applyProtection="1">
      <alignment horizontal="center" vertical="center" wrapText="1"/>
      <protection locked="0"/>
    </xf>
    <xf numFmtId="10" fontId="18" fillId="9" borderId="27" xfId="2" applyNumberFormat="1" applyFont="1" applyFill="1" applyBorder="1" applyAlignment="1" applyProtection="1">
      <alignment horizontal="center" vertical="center" wrapText="1" readingOrder="1"/>
      <protection locked="0"/>
    </xf>
    <xf numFmtId="167" fontId="18" fillId="9" borderId="24" xfId="0" applyNumberFormat="1" applyFont="1" applyFill="1" applyBorder="1" applyAlignment="1" applyProtection="1">
      <alignment horizontal="center" vertical="center" wrapText="1" readingOrder="1"/>
      <protection locked="0"/>
    </xf>
    <xf numFmtId="0" fontId="18" fillId="0" borderId="32" xfId="0" applyFont="1" applyBorder="1" applyAlignment="1" applyProtection="1">
      <alignment vertical="top" wrapText="1"/>
      <protection locked="0"/>
    </xf>
    <xf numFmtId="0" fontId="18" fillId="0" borderId="33" xfId="0" applyFont="1" applyBorder="1" applyAlignment="1" applyProtection="1">
      <alignment vertical="top" wrapText="1"/>
      <protection locked="0"/>
    </xf>
    <xf numFmtId="165" fontId="18" fillId="0" borderId="33" xfId="0" applyNumberFormat="1" applyFont="1" applyBorder="1" applyAlignment="1" applyProtection="1">
      <alignment horizontal="center" vertical="center" wrapText="1" readingOrder="1"/>
      <protection locked="0"/>
    </xf>
    <xf numFmtId="166" fontId="18" fillId="0" borderId="33" xfId="0" applyNumberFormat="1" applyFont="1" applyBorder="1" applyAlignment="1" applyProtection="1">
      <alignment horizontal="center" vertical="center" wrapText="1" readingOrder="1"/>
      <protection locked="0"/>
    </xf>
    <xf numFmtId="165" fontId="18" fillId="0" borderId="33"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4" fontId="0" fillId="0" borderId="0" xfId="0" applyNumberFormat="1"/>
    <xf numFmtId="0" fontId="2" fillId="0" borderId="0" xfId="0" applyFont="1"/>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19" fillId="0" borderId="34"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36"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0" fontId="11" fillId="0" borderId="0" xfId="0" applyFont="1" applyAlignment="1" applyProtection="1">
      <alignment horizontal="left" vertical="top" wrapText="1"/>
      <protection locked="0"/>
    </xf>
    <xf numFmtId="0" fontId="11" fillId="0" borderId="18" xfId="0" applyFont="1" applyBorder="1" applyAlignment="1" applyProtection="1">
      <alignment horizontal="left" vertical="top"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14" fillId="7" borderId="22" xfId="0" applyFont="1" applyFill="1" applyBorder="1" applyAlignment="1">
      <alignment horizontal="center" vertical="center" wrapText="1" readingOrder="1"/>
    </xf>
    <xf numFmtId="0" fontId="14" fillId="7" borderId="23" xfId="0" applyFont="1" applyFill="1" applyBorder="1" applyAlignment="1">
      <alignment horizontal="center" vertical="center" wrapText="1" readingOrder="1"/>
    </xf>
    <xf numFmtId="0" fontId="14" fillId="7" borderId="24" xfId="0" applyFont="1" applyFill="1" applyBorder="1" applyAlignment="1">
      <alignment horizontal="center" vertical="center" wrapText="1" readingOrder="1"/>
    </xf>
    <xf numFmtId="0" fontId="14" fillId="7" borderId="25" xfId="0" applyFont="1" applyFill="1" applyBorder="1" applyAlignment="1">
      <alignment horizontal="center" vertical="center" wrapText="1" readingOrder="1"/>
    </xf>
    <xf numFmtId="0" fontId="14" fillId="7" borderId="26" xfId="0" applyFont="1" applyFill="1" applyBorder="1" applyAlignment="1">
      <alignment horizontal="center" vertical="center" wrapText="1" readingOrder="1"/>
    </xf>
    <xf numFmtId="39" fontId="15" fillId="0" borderId="22" xfId="1" applyNumberFormat="1" applyFont="1" applyFill="1" applyBorder="1" applyAlignment="1" applyProtection="1">
      <alignment horizontal="center" vertical="center" wrapText="1" readingOrder="1"/>
      <protection locked="0"/>
    </xf>
    <xf numFmtId="39" fontId="15" fillId="0" borderId="23"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center" wrapText="1" readingOrder="1"/>
      <protection locked="0"/>
    </xf>
    <xf numFmtId="39" fontId="15" fillId="0" borderId="25" xfId="1" applyNumberFormat="1" applyFont="1" applyFill="1" applyBorder="1" applyAlignment="1" applyProtection="1">
      <alignment horizontal="center" vertical="center" wrapText="1" readingOrder="1"/>
      <protection locked="0"/>
    </xf>
    <xf numFmtId="39" fontId="15" fillId="0" borderId="24" xfId="1" applyNumberFormat="1" applyFont="1" applyFill="1" applyBorder="1" applyAlignment="1" applyProtection="1">
      <alignment horizontal="center" vertical="top" wrapText="1" readingOrder="1"/>
      <protection locked="0"/>
    </xf>
    <xf numFmtId="39" fontId="15" fillId="0" borderId="25" xfId="1" applyNumberFormat="1" applyFont="1" applyFill="1" applyBorder="1" applyAlignment="1" applyProtection="1">
      <alignment horizontal="center" vertical="top" wrapText="1" readingOrder="1"/>
      <protection locked="0"/>
    </xf>
    <xf numFmtId="39" fontId="15" fillId="0" borderId="23" xfId="1" applyNumberFormat="1" applyFont="1" applyFill="1" applyBorder="1" applyAlignment="1" applyProtection="1">
      <alignment horizontal="center" vertical="top" wrapText="1" readingOrder="1"/>
      <protection locked="0"/>
    </xf>
    <xf numFmtId="10" fontId="15" fillId="9" borderId="27" xfId="2" applyNumberFormat="1" applyFont="1" applyFill="1" applyBorder="1" applyAlignment="1" applyProtection="1">
      <alignment horizontal="center" vertical="center" wrapText="1" readingOrder="1"/>
    </xf>
    <xf numFmtId="10" fontId="15" fillId="9" borderId="28" xfId="2" applyNumberFormat="1" applyFont="1" applyFill="1" applyBorder="1" applyAlignment="1" applyProtection="1">
      <alignment horizontal="center" vertical="center" wrapText="1" readingOrder="1"/>
    </xf>
    <xf numFmtId="0" fontId="16" fillId="10" borderId="27" xfId="0" applyFont="1" applyFill="1" applyBorder="1" applyAlignment="1">
      <alignment horizontal="center" vertical="center" wrapText="1" readingOrder="1"/>
    </xf>
    <xf numFmtId="0" fontId="15" fillId="7" borderId="27" xfId="0" applyFont="1" applyFill="1" applyBorder="1" applyAlignment="1">
      <alignment vertical="top" wrapText="1"/>
    </xf>
    <xf numFmtId="0" fontId="15" fillId="7" borderId="28" xfId="0" applyFont="1" applyFill="1" applyBorder="1" applyAlignment="1">
      <alignment vertical="top" wrapText="1"/>
    </xf>
    <xf numFmtId="0" fontId="12" fillId="7" borderId="19" xfId="0" applyFont="1" applyFill="1" applyBorder="1" applyAlignment="1">
      <alignment horizontal="left" vertical="center" wrapText="1"/>
    </xf>
    <xf numFmtId="0" fontId="12" fillId="7" borderId="20" xfId="0" applyFont="1" applyFill="1" applyBorder="1" applyAlignment="1">
      <alignment horizontal="left" vertical="center" wrapText="1"/>
    </xf>
    <xf numFmtId="0" fontId="12" fillId="7" borderId="21" xfId="0" applyFont="1" applyFill="1" applyBorder="1" applyAlignment="1">
      <alignment horizontal="left" vertical="center" wrapText="1"/>
    </xf>
    <xf numFmtId="0" fontId="12" fillId="7" borderId="19" xfId="0" applyFont="1" applyFill="1" applyBorder="1" applyAlignment="1">
      <alignment horizontal="left" vertical="center"/>
    </xf>
    <xf numFmtId="0" fontId="12" fillId="7" borderId="20" xfId="0" applyFont="1" applyFill="1" applyBorder="1" applyAlignment="1">
      <alignment horizontal="left" vertical="center"/>
    </xf>
    <xf numFmtId="0" fontId="12" fillId="7" borderId="21" xfId="0" applyFont="1" applyFill="1" applyBorder="1" applyAlignment="1">
      <alignment horizontal="left" vertical="center"/>
    </xf>
    <xf numFmtId="0" fontId="12" fillId="8" borderId="19" xfId="0" applyFont="1" applyFill="1" applyBorder="1" applyAlignment="1" applyProtection="1">
      <alignment horizontal="left" vertical="top" wrapText="1"/>
      <protection locked="0"/>
    </xf>
    <xf numFmtId="0" fontId="12" fillId="8" borderId="20" xfId="0" applyFont="1" applyFill="1" applyBorder="1" applyAlignment="1" applyProtection="1">
      <alignment horizontal="left" vertical="top" wrapText="1"/>
      <protection locked="0"/>
    </xf>
    <xf numFmtId="0" fontId="12" fillId="8" borderId="21" xfId="0" applyFont="1" applyFill="1" applyBorder="1" applyAlignment="1" applyProtection="1">
      <alignment horizontal="left" vertical="top" wrapText="1"/>
      <protection locked="0"/>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colors>
    <mruColors>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2</xdr:row>
      <xdr:rowOff>30480</xdr:rowOff>
    </xdr:from>
    <xdr:ext cx="1322070" cy="75099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91541" y="403860"/>
          <a:ext cx="1322070" cy="750991"/>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4" displayName="Tabla14" ref="A30:J32" totalsRowShown="0" headerRowDxfId="14" dataDxfId="12" headerRowBorderDxfId="13" tableBorderDxfId="11" totalsRowBorderDxfId="1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calculatedColumnFormula>G31/E31</calculatedColumnFormula>
    </tableColumn>
    <tableColumn id="8" xr3:uid="{00000000-0010-0000-0000-000008000000}" name="Financiero _x000a_(%) _x000a_H=F/D" dataDxfId="0">
      <calculatedColumnFormula>H31/F31</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Verde amarillo">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54"/>
  <sheetViews>
    <sheetView tabSelected="1" topLeftCell="A40" zoomScaleNormal="100" workbookViewId="0">
      <selection activeCell="M31" sqref="M31"/>
    </sheetView>
  </sheetViews>
  <sheetFormatPr baseColWidth="10" defaultRowHeight="14.4" x14ac:dyDescent="0.3"/>
  <cols>
    <col min="1" max="1" width="24.88671875" customWidth="1"/>
    <col min="2" max="2" width="13.88671875" customWidth="1"/>
    <col min="4" max="4" width="11.6640625" bestFit="1" customWidth="1"/>
    <col min="6" max="6" width="11.6640625" bestFit="1" customWidth="1"/>
    <col min="8" max="8" width="11.6640625" bestFit="1" customWidth="1"/>
  </cols>
  <sheetData>
    <row r="2" spans="1:10" ht="15" thickBot="1" x14ac:dyDescent="0.35"/>
    <row r="3" spans="1:10" ht="21.6" thickBot="1" x14ac:dyDescent="0.35">
      <c r="A3" s="1"/>
      <c r="B3" s="77" t="s">
        <v>63</v>
      </c>
      <c r="C3" s="78"/>
      <c r="D3" s="78"/>
      <c r="E3" s="78"/>
      <c r="F3" s="78"/>
      <c r="G3" s="78"/>
      <c r="H3" s="78"/>
      <c r="I3" s="78"/>
      <c r="J3" s="79"/>
    </row>
    <row r="4" spans="1:10" ht="21.6" thickBot="1" x14ac:dyDescent="0.35">
      <c r="A4" s="2"/>
      <c r="B4" s="80" t="s">
        <v>0</v>
      </c>
      <c r="C4" s="81"/>
      <c r="D4" s="80" t="s">
        <v>1</v>
      </c>
      <c r="E4" s="81"/>
      <c r="F4" s="81"/>
      <c r="G4" s="81"/>
      <c r="H4" s="82"/>
      <c r="I4" s="3" t="s">
        <v>2</v>
      </c>
      <c r="J4" s="4" t="s">
        <v>3</v>
      </c>
    </row>
    <row r="5" spans="1:10" ht="21.6" thickBot="1" x14ac:dyDescent="0.35">
      <c r="A5" s="5"/>
      <c r="B5" s="83"/>
      <c r="C5" s="84"/>
      <c r="D5" s="83"/>
      <c r="E5" s="84"/>
      <c r="F5" s="84"/>
      <c r="G5" s="84"/>
      <c r="H5" s="85"/>
      <c r="I5" s="6">
        <v>45848</v>
      </c>
      <c r="J5" s="7"/>
    </row>
    <row r="6" spans="1:10" x14ac:dyDescent="0.3">
      <c r="A6" s="86"/>
      <c r="B6" s="87"/>
      <c r="C6" s="87"/>
      <c r="D6" s="88"/>
      <c r="E6" s="88"/>
      <c r="F6" s="88"/>
      <c r="G6" s="88"/>
      <c r="H6" s="88"/>
      <c r="I6" s="87"/>
      <c r="J6" s="89"/>
    </row>
    <row r="7" spans="1:10" x14ac:dyDescent="0.3">
      <c r="A7" s="90"/>
      <c r="B7" s="91"/>
      <c r="C7" s="91"/>
      <c r="D7" s="91"/>
      <c r="E7" s="91"/>
      <c r="F7" s="91"/>
      <c r="G7" s="91"/>
      <c r="H7" s="91"/>
      <c r="I7" s="91"/>
      <c r="J7" s="92"/>
    </row>
    <row r="8" spans="1:10" ht="15.6" x14ac:dyDescent="0.3">
      <c r="A8" s="45" t="s">
        <v>4</v>
      </c>
      <c r="B8" s="46"/>
      <c r="C8" s="46"/>
      <c r="D8" s="46"/>
      <c r="E8" s="46"/>
      <c r="F8" s="46"/>
      <c r="G8" s="46"/>
      <c r="H8" s="46"/>
      <c r="I8" s="46"/>
      <c r="J8" s="47"/>
    </row>
    <row r="9" spans="1:10" ht="15.6" x14ac:dyDescent="0.3">
      <c r="A9" s="38" t="s">
        <v>5</v>
      </c>
      <c r="B9" s="39"/>
      <c r="C9" s="39"/>
      <c r="D9" s="39"/>
      <c r="E9" s="39"/>
      <c r="F9" s="39"/>
      <c r="G9" s="39"/>
      <c r="H9" s="39"/>
      <c r="I9" s="39"/>
      <c r="J9" s="40"/>
    </row>
    <row r="10" spans="1:10" x14ac:dyDescent="0.3">
      <c r="A10" s="8" t="s">
        <v>6</v>
      </c>
      <c r="B10" s="74" t="s">
        <v>7</v>
      </c>
      <c r="C10" s="75"/>
      <c r="D10" s="75"/>
      <c r="E10" s="75"/>
      <c r="F10" s="75"/>
      <c r="G10" s="75"/>
      <c r="H10" s="75"/>
      <c r="I10" s="75"/>
      <c r="J10" s="76"/>
    </row>
    <row r="11" spans="1:10" x14ac:dyDescent="0.3">
      <c r="A11" s="9" t="s">
        <v>8</v>
      </c>
      <c r="B11" s="74" t="s">
        <v>9</v>
      </c>
      <c r="C11" s="75"/>
      <c r="D11" s="75"/>
      <c r="E11" s="75"/>
      <c r="F11" s="75"/>
      <c r="G11" s="75"/>
      <c r="H11" s="75"/>
      <c r="I11" s="75"/>
      <c r="J11" s="76"/>
    </row>
    <row r="12" spans="1:10" ht="20.25" customHeight="1" x14ac:dyDescent="0.3">
      <c r="A12" s="9" t="s">
        <v>10</v>
      </c>
      <c r="B12" s="74" t="s">
        <v>11</v>
      </c>
      <c r="C12" s="75"/>
      <c r="D12" s="75"/>
      <c r="E12" s="75"/>
      <c r="F12" s="75"/>
      <c r="G12" s="75"/>
      <c r="H12" s="75"/>
      <c r="I12" s="75"/>
      <c r="J12" s="76"/>
    </row>
    <row r="13" spans="1:10" ht="31.5" customHeight="1" x14ac:dyDescent="0.3">
      <c r="A13" s="8" t="s">
        <v>12</v>
      </c>
      <c r="B13" s="41" t="s">
        <v>60</v>
      </c>
      <c r="C13" s="41"/>
      <c r="D13" s="41"/>
      <c r="E13" s="41"/>
      <c r="F13" s="41"/>
      <c r="G13" s="41"/>
      <c r="H13" s="41"/>
      <c r="I13" s="41"/>
      <c r="J13" s="42"/>
    </row>
    <row r="14" spans="1:10" ht="32.25" customHeight="1" x14ac:dyDescent="0.3">
      <c r="A14" s="8" t="s">
        <v>13</v>
      </c>
      <c r="B14" s="41" t="s">
        <v>58</v>
      </c>
      <c r="C14" s="41"/>
      <c r="D14" s="41"/>
      <c r="E14" s="41"/>
      <c r="F14" s="41"/>
      <c r="G14" s="41"/>
      <c r="H14" s="41"/>
      <c r="I14" s="41"/>
      <c r="J14" s="42"/>
    </row>
    <row r="15" spans="1:10" ht="15.6" x14ac:dyDescent="0.3">
      <c r="A15" s="45" t="s">
        <v>14</v>
      </c>
      <c r="B15" s="46"/>
      <c r="C15" s="46"/>
      <c r="D15" s="46"/>
      <c r="E15" s="46"/>
      <c r="F15" s="46"/>
      <c r="G15" s="46"/>
      <c r="H15" s="46"/>
      <c r="I15" s="46"/>
      <c r="J15" s="47"/>
    </row>
    <row r="16" spans="1:10" x14ac:dyDescent="0.3">
      <c r="A16" s="8" t="s">
        <v>15</v>
      </c>
      <c r="B16" s="65" t="s">
        <v>16</v>
      </c>
      <c r="C16" s="66"/>
      <c r="D16" s="66"/>
      <c r="E16" s="66"/>
      <c r="F16" s="66"/>
      <c r="G16" s="66"/>
      <c r="H16" s="66"/>
      <c r="I16" s="66"/>
      <c r="J16" s="67"/>
    </row>
    <row r="17" spans="1:10" x14ac:dyDescent="0.3">
      <c r="A17" s="8" t="s">
        <v>17</v>
      </c>
      <c r="B17" s="68" t="s">
        <v>18</v>
      </c>
      <c r="C17" s="69"/>
      <c r="D17" s="69"/>
      <c r="E17" s="69"/>
      <c r="F17" s="69"/>
      <c r="G17" s="69"/>
      <c r="H17" s="69"/>
      <c r="I17" s="69"/>
      <c r="J17" s="70"/>
    </row>
    <row r="18" spans="1:10" ht="34.5" customHeight="1" x14ac:dyDescent="0.3">
      <c r="A18" s="8" t="s">
        <v>19</v>
      </c>
      <c r="B18" s="71" t="s">
        <v>20</v>
      </c>
      <c r="C18" s="72"/>
      <c r="D18" s="72"/>
      <c r="E18" s="72"/>
      <c r="F18" s="72"/>
      <c r="G18" s="72"/>
      <c r="H18" s="72"/>
      <c r="I18" s="72"/>
      <c r="J18" s="73"/>
    </row>
    <row r="19" spans="1:10" ht="15.6" x14ac:dyDescent="0.3">
      <c r="A19" s="45" t="s">
        <v>21</v>
      </c>
      <c r="B19" s="46"/>
      <c r="C19" s="46"/>
      <c r="D19" s="46"/>
      <c r="E19" s="46"/>
      <c r="F19" s="46"/>
      <c r="G19" s="46"/>
      <c r="H19" s="46"/>
      <c r="I19" s="46"/>
      <c r="J19" s="47"/>
    </row>
    <row r="20" spans="1:10" x14ac:dyDescent="0.3">
      <c r="A20" s="8" t="s">
        <v>22</v>
      </c>
      <c r="B20" s="41" t="s">
        <v>23</v>
      </c>
      <c r="C20" s="41"/>
      <c r="D20" s="41"/>
      <c r="E20" s="41"/>
      <c r="F20" s="41"/>
      <c r="G20" s="41"/>
      <c r="H20" s="41"/>
      <c r="I20" s="41"/>
      <c r="J20" s="42"/>
    </row>
    <row r="21" spans="1:10" x14ac:dyDescent="0.3">
      <c r="A21" s="10" t="s">
        <v>24</v>
      </c>
      <c r="B21" s="41" t="s">
        <v>25</v>
      </c>
      <c r="C21" s="41"/>
      <c r="D21" s="41"/>
      <c r="E21" s="41"/>
      <c r="F21" s="41"/>
      <c r="G21" s="41"/>
      <c r="H21" s="41"/>
      <c r="I21" s="41"/>
      <c r="J21" s="42"/>
    </row>
    <row r="22" spans="1:10" x14ac:dyDescent="0.3">
      <c r="A22" s="10" t="s">
        <v>26</v>
      </c>
      <c r="B22" s="41" t="s">
        <v>27</v>
      </c>
      <c r="C22" s="41"/>
      <c r="D22" s="41"/>
      <c r="E22" s="41"/>
      <c r="F22" s="41"/>
      <c r="G22" s="41"/>
      <c r="H22" s="41"/>
      <c r="I22" s="41"/>
      <c r="J22" s="42"/>
    </row>
    <row r="23" spans="1:10" ht="75.75" customHeight="1" x14ac:dyDescent="0.3">
      <c r="A23" s="10" t="s">
        <v>28</v>
      </c>
      <c r="B23" s="41" t="s">
        <v>61</v>
      </c>
      <c r="C23" s="41"/>
      <c r="D23" s="41"/>
      <c r="E23" s="41"/>
      <c r="F23" s="41"/>
      <c r="G23" s="41"/>
      <c r="H23" s="41"/>
      <c r="I23" s="41"/>
      <c r="J23" s="42"/>
    </row>
    <row r="24" spans="1:10" ht="15.6" x14ac:dyDescent="0.3">
      <c r="A24" s="45" t="s">
        <v>29</v>
      </c>
      <c r="B24" s="46"/>
      <c r="C24" s="46"/>
      <c r="D24" s="46"/>
      <c r="E24" s="46"/>
      <c r="F24" s="46"/>
      <c r="G24" s="46"/>
      <c r="H24" s="46"/>
      <c r="I24" s="46"/>
      <c r="J24" s="47"/>
    </row>
    <row r="25" spans="1:10" ht="15.6" x14ac:dyDescent="0.3">
      <c r="A25" s="38" t="s">
        <v>30</v>
      </c>
      <c r="B25" s="39"/>
      <c r="C25" s="39"/>
      <c r="D25" s="39"/>
      <c r="E25" s="39"/>
      <c r="F25" s="39"/>
      <c r="G25" s="39"/>
      <c r="H25" s="39"/>
      <c r="I25" s="39"/>
      <c r="J25" s="40"/>
    </row>
    <row r="26" spans="1:10" x14ac:dyDescent="0.3">
      <c r="A26" s="48" t="s">
        <v>31</v>
      </c>
      <c r="B26" s="49"/>
      <c r="C26" s="50" t="s">
        <v>32</v>
      </c>
      <c r="D26" s="51"/>
      <c r="E26" s="51"/>
      <c r="F26" s="51" t="s">
        <v>33</v>
      </c>
      <c r="G26" s="51"/>
      <c r="H26" s="49"/>
      <c r="I26" s="50" t="s">
        <v>34</v>
      </c>
      <c r="J26" s="52"/>
    </row>
    <row r="27" spans="1:10" x14ac:dyDescent="0.3">
      <c r="A27" s="53">
        <v>392135778</v>
      </c>
      <c r="B27" s="54"/>
      <c r="C27" s="55">
        <v>392135778</v>
      </c>
      <c r="D27" s="56"/>
      <c r="E27" s="54"/>
      <c r="F27" s="57">
        <v>174541580.12</v>
      </c>
      <c r="G27" s="58"/>
      <c r="H27" s="59"/>
      <c r="I27" s="60">
        <f>IF(F27&gt;0,F27/C27,0)</f>
        <v>0.44510496086383633</v>
      </c>
      <c r="J27" s="61"/>
    </row>
    <row r="28" spans="1:10" ht="15.6" x14ac:dyDescent="0.3">
      <c r="A28" s="38"/>
      <c r="B28" s="39"/>
      <c r="C28" s="39"/>
      <c r="D28" s="39"/>
      <c r="E28" s="39"/>
      <c r="F28" s="39"/>
      <c r="G28" s="39"/>
      <c r="H28" s="39"/>
      <c r="I28" s="39"/>
      <c r="J28" s="40"/>
    </row>
    <row r="29" spans="1:10" x14ac:dyDescent="0.3">
      <c r="A29" s="11"/>
      <c r="C29" s="62" t="s">
        <v>35</v>
      </c>
      <c r="D29" s="63"/>
      <c r="E29" s="62" t="s">
        <v>64</v>
      </c>
      <c r="F29" s="63"/>
      <c r="G29" s="62" t="s">
        <v>65</v>
      </c>
      <c r="H29" s="62"/>
      <c r="I29" s="62" t="s">
        <v>36</v>
      </c>
      <c r="J29" s="64"/>
    </row>
    <row r="30" spans="1:10" ht="41.4" x14ac:dyDescent="0.3">
      <c r="A30" s="12" t="s">
        <v>37</v>
      </c>
      <c r="B30" s="13" t="s">
        <v>38</v>
      </c>
      <c r="C30" s="13" t="s">
        <v>39</v>
      </c>
      <c r="D30" s="13" t="s">
        <v>40</v>
      </c>
      <c r="E30" s="13" t="s">
        <v>41</v>
      </c>
      <c r="F30" s="13" t="s">
        <v>42</v>
      </c>
      <c r="G30" s="13" t="s">
        <v>43</v>
      </c>
      <c r="H30" s="13" t="s">
        <v>44</v>
      </c>
      <c r="I30" s="13" t="s">
        <v>45</v>
      </c>
      <c r="J30" s="14" t="s">
        <v>46</v>
      </c>
    </row>
    <row r="31" spans="1:10" ht="48" x14ac:dyDescent="0.3">
      <c r="A31" s="15" t="s">
        <v>47</v>
      </c>
      <c r="B31" s="16" t="s">
        <v>59</v>
      </c>
      <c r="C31" s="17">
        <v>2758092</v>
      </c>
      <c r="D31" s="18">
        <v>399088825</v>
      </c>
      <c r="E31" s="18">
        <v>1325539</v>
      </c>
      <c r="F31" s="18">
        <v>191474132.53</v>
      </c>
      <c r="G31" s="19">
        <v>1321480</v>
      </c>
      <c r="H31" s="18">
        <v>173348159.90000001</v>
      </c>
      <c r="I31" s="20">
        <f>G31/E31</f>
        <v>0.99693784943332486</v>
      </c>
      <c r="J31" s="21">
        <f t="shared" ref="J31" si="0">H31/F31</f>
        <v>0.90533461418262318</v>
      </c>
    </row>
    <row r="32" spans="1:10" ht="10.5" customHeight="1" x14ac:dyDescent="0.3">
      <c r="A32" s="22"/>
      <c r="B32" s="23"/>
      <c r="C32" s="24"/>
      <c r="D32" s="25"/>
      <c r="E32" s="25"/>
      <c r="F32" s="25"/>
      <c r="G32" s="26"/>
      <c r="H32" s="25"/>
      <c r="I32" s="20"/>
      <c r="J32" s="21"/>
    </row>
    <row r="33" spans="1:10" ht="15.6" x14ac:dyDescent="0.3">
      <c r="A33" s="45" t="s">
        <v>48</v>
      </c>
      <c r="B33" s="46"/>
      <c r="C33" s="46"/>
      <c r="D33" s="46"/>
      <c r="E33" s="46"/>
      <c r="F33" s="46"/>
      <c r="G33" s="46"/>
      <c r="H33" s="46"/>
      <c r="I33" s="46"/>
      <c r="J33" s="47"/>
    </row>
    <row r="34" spans="1:10" ht="15.6" x14ac:dyDescent="0.3">
      <c r="A34" s="38" t="s">
        <v>49</v>
      </c>
      <c r="B34" s="39"/>
      <c r="C34" s="39"/>
      <c r="D34" s="39"/>
      <c r="E34" s="39"/>
      <c r="F34" s="39"/>
      <c r="G34" s="39"/>
      <c r="H34" s="39"/>
      <c r="I34" s="39"/>
      <c r="J34" s="40"/>
    </row>
    <row r="35" spans="1:10" x14ac:dyDescent="0.3">
      <c r="A35" s="27" t="s">
        <v>50</v>
      </c>
      <c r="B35" s="41" t="s">
        <v>51</v>
      </c>
      <c r="C35" s="41"/>
      <c r="D35" s="41"/>
      <c r="E35" s="41"/>
      <c r="F35" s="41"/>
      <c r="G35" s="41"/>
      <c r="H35" s="41"/>
      <c r="I35" s="41"/>
      <c r="J35" s="42"/>
    </row>
    <row r="36" spans="1:10" ht="49.5" customHeight="1" x14ac:dyDescent="0.3">
      <c r="A36" s="27" t="s">
        <v>52</v>
      </c>
      <c r="B36" s="41" t="s">
        <v>62</v>
      </c>
      <c r="C36" s="41"/>
      <c r="D36" s="41"/>
      <c r="E36" s="41"/>
      <c r="F36" s="41"/>
      <c r="G36" s="41"/>
      <c r="H36" s="41"/>
      <c r="I36" s="41"/>
      <c r="J36" s="42"/>
    </row>
    <row r="37" spans="1:10" ht="228" customHeight="1" x14ac:dyDescent="0.3">
      <c r="A37" s="27" t="s">
        <v>53</v>
      </c>
      <c r="B37" s="43" t="s">
        <v>68</v>
      </c>
      <c r="C37" s="43"/>
      <c r="D37" s="43"/>
      <c r="E37" s="43"/>
      <c r="F37" s="43"/>
      <c r="G37" s="43"/>
      <c r="H37" s="43"/>
      <c r="I37" s="43"/>
      <c r="J37" s="44"/>
    </row>
    <row r="38" spans="1:10" ht="81" customHeight="1" x14ac:dyDescent="0.3">
      <c r="A38" s="27" t="s">
        <v>54</v>
      </c>
      <c r="B38" s="43" t="s">
        <v>69</v>
      </c>
      <c r="C38" s="43"/>
      <c r="D38" s="43"/>
      <c r="E38" s="43"/>
      <c r="F38" s="43"/>
      <c r="G38" s="43"/>
      <c r="H38" s="43"/>
      <c r="I38" s="43"/>
      <c r="J38" s="44"/>
    </row>
    <row r="39" spans="1:10" ht="15.6" x14ac:dyDescent="0.3">
      <c r="A39" s="45" t="s">
        <v>55</v>
      </c>
      <c r="B39" s="46"/>
      <c r="C39" s="46"/>
      <c r="D39" s="46"/>
      <c r="E39" s="46"/>
      <c r="F39" s="46"/>
      <c r="G39" s="46"/>
      <c r="H39" s="46"/>
      <c r="I39" s="46"/>
      <c r="J39" s="47"/>
    </row>
    <row r="40" spans="1:10" ht="15.6" x14ac:dyDescent="0.3">
      <c r="A40" s="31" t="s">
        <v>56</v>
      </c>
      <c r="B40" s="32"/>
      <c r="C40" s="32"/>
      <c r="D40" s="32"/>
      <c r="E40" s="32"/>
      <c r="F40" s="32"/>
      <c r="G40" s="32"/>
      <c r="H40" s="32"/>
      <c r="I40" s="32"/>
      <c r="J40" s="33"/>
    </row>
    <row r="41" spans="1:10" ht="21.75" customHeight="1" x14ac:dyDescent="0.3">
      <c r="A41" s="34"/>
      <c r="B41" s="35"/>
      <c r="C41" s="35"/>
      <c r="D41" s="35"/>
      <c r="E41" s="35"/>
      <c r="F41" s="35"/>
      <c r="G41" s="35"/>
      <c r="H41" s="35"/>
      <c r="I41" s="35"/>
      <c r="J41" s="36"/>
    </row>
    <row r="42" spans="1:10" x14ac:dyDescent="0.3">
      <c r="A42" s="28"/>
      <c r="B42" s="28"/>
      <c r="C42" s="28"/>
      <c r="D42" s="28"/>
      <c r="E42" s="28"/>
      <c r="F42" s="28"/>
      <c r="G42" s="28"/>
      <c r="H42" s="28"/>
      <c r="I42" s="28"/>
      <c r="J42" s="28"/>
    </row>
    <row r="43" spans="1:10" ht="25.5" customHeight="1" x14ac:dyDescent="0.3">
      <c r="A43" s="37" t="s">
        <v>57</v>
      </c>
      <c r="B43" s="37"/>
      <c r="C43" s="37"/>
      <c r="D43" s="37"/>
      <c r="E43" s="37"/>
      <c r="F43" s="37"/>
      <c r="G43" s="37"/>
      <c r="H43" s="37"/>
      <c r="I43" s="37"/>
      <c r="J43" s="37"/>
    </row>
    <row r="46" spans="1:10" x14ac:dyDescent="0.3">
      <c r="A46" s="29"/>
    </row>
    <row r="53" spans="1:1" x14ac:dyDescent="0.3">
      <c r="A53" s="30" t="s">
        <v>66</v>
      </c>
    </row>
    <row r="54" spans="1:1" x14ac:dyDescent="0.3">
      <c r="A54" t="s">
        <v>67</v>
      </c>
    </row>
  </sheetData>
  <mergeCells count="48">
    <mergeCell ref="B12:J12"/>
    <mergeCell ref="B3:J3"/>
    <mergeCell ref="B4:C4"/>
    <mergeCell ref="D4:H4"/>
    <mergeCell ref="B5:C5"/>
    <mergeCell ref="D5:H5"/>
    <mergeCell ref="A6:J6"/>
    <mergeCell ref="A7:J7"/>
    <mergeCell ref="A8:J8"/>
    <mergeCell ref="A9:J9"/>
    <mergeCell ref="B10:J10"/>
    <mergeCell ref="B11:J11"/>
    <mergeCell ref="A24:J24"/>
    <mergeCell ref="B13:J13"/>
    <mergeCell ref="B14:J14"/>
    <mergeCell ref="A15:J15"/>
    <mergeCell ref="B16:J16"/>
    <mergeCell ref="B17:J17"/>
    <mergeCell ref="B18:J18"/>
    <mergeCell ref="A19:J19"/>
    <mergeCell ref="B20:J20"/>
    <mergeCell ref="B21:J21"/>
    <mergeCell ref="B22:J22"/>
    <mergeCell ref="B23:J23"/>
    <mergeCell ref="A33:J33"/>
    <mergeCell ref="A25:J25"/>
    <mergeCell ref="A26:B26"/>
    <mergeCell ref="C26:E26"/>
    <mergeCell ref="F26:H26"/>
    <mergeCell ref="I26:J26"/>
    <mergeCell ref="A27:B27"/>
    <mergeCell ref="C27:E27"/>
    <mergeCell ref="F27:H27"/>
    <mergeCell ref="I27:J27"/>
    <mergeCell ref="A28:J28"/>
    <mergeCell ref="C29:D29"/>
    <mergeCell ref="E29:F29"/>
    <mergeCell ref="G29:H29"/>
    <mergeCell ref="I29:J29"/>
    <mergeCell ref="A40:J40"/>
    <mergeCell ref="A41:J41"/>
    <mergeCell ref="A43:J43"/>
    <mergeCell ref="A34:J34"/>
    <mergeCell ref="B35:J35"/>
    <mergeCell ref="B36:J36"/>
    <mergeCell ref="B37:J37"/>
    <mergeCell ref="B38:J38"/>
    <mergeCell ref="A39:J39"/>
  </mergeCells>
  <dataValidations xWindow="1149" yWindow="543" count="16">
    <dataValidation allowBlank="1" showInputMessage="1" showErrorMessage="1" prompt="Monto ejecutado en el trimestre" sqref="H30:H32" xr:uid="{00000000-0002-0000-0000-000000000000}"/>
    <dataValidation allowBlank="1" showInputMessage="1" showErrorMessage="1" prompt="Meta alcanzada en el trimestre" sqref="G30:G32" xr:uid="{00000000-0002-0000-0000-000001000000}"/>
    <dataValidation allowBlank="1" showInputMessage="1" showErrorMessage="1" prompt="Monto presupuestado para el producto" sqref="D30:D32 E31:F32 F30" xr:uid="{00000000-0002-0000-0000-000002000000}"/>
    <dataValidation allowBlank="1" showInputMessage="1" showErrorMessage="1" prompt="Meta anual del indicador" sqref="C30:C32 E30" xr:uid="{00000000-0002-0000-0000-000003000000}"/>
    <dataValidation allowBlank="1" showInputMessage="1" showErrorMessage="1" prompt="Nombre del indicador" sqref="B30:B32" xr:uid="{00000000-0002-0000-0000-000004000000}"/>
    <dataValidation allowBlank="1" showInputMessage="1" showErrorMessage="1" prompt="Nombre de cada producto" sqref="A30:A32" xr:uid="{00000000-0002-0000-0000-000005000000}"/>
    <dataValidation allowBlank="1" showInputMessage="1" showErrorMessage="1" prompt="¿En qué consiste el programa?" sqref="B21:J21" xr:uid="{00000000-0002-0000-0000-000006000000}"/>
    <dataValidation allowBlank="1" showInputMessage="1" showErrorMessage="1" prompt="Presupuesto del programa" sqref="A27:C27 F27" xr:uid="{00000000-0002-0000-0000-000007000000}"/>
    <dataValidation allowBlank="1" showInputMessage="1" showErrorMessage="1" prompt="Oportunidades de mejora identificadas" sqref="A41:J42" xr:uid="{00000000-0002-0000-0000-000008000000}"/>
    <dataValidation allowBlank="1" showInputMessage="1" showErrorMessage="1" prompt="De existir desvío, explicar razones." sqref="B38:J38" xr:uid="{00000000-0002-0000-0000-000009000000}"/>
    <dataValidation allowBlank="1" showInputMessage="1" showErrorMessage="1" prompt="1. Describir lo plasmado en el presupuesto_x000a_2. Describir lo alcanzado en términos financieros y de producción " sqref="B37:J37" xr:uid="{00000000-0002-0000-0000-00000A000000}"/>
    <dataValidation allowBlank="1" showInputMessage="1" showErrorMessage="1" prompt="¿En qué consiste el producto? su objetivo" sqref="B36:J36" xr:uid="{00000000-0002-0000-0000-00000B000000}"/>
    <dataValidation allowBlank="1" showInputMessage="1" showErrorMessage="1" prompt="Nombre del producto" sqref="B35:J35" xr:uid="{00000000-0002-0000-0000-00000C000000}"/>
    <dataValidation allowBlank="1" showInputMessage="1" showErrorMessage="1" prompt="¿A quién va dirigido el programa?, ¿qué característica tiene esta población que requiere ser beneficiada?" sqref="B22:J22" xr:uid="{00000000-0002-0000-0000-00000D000000}"/>
    <dataValidation allowBlank="1" showInputMessage="1" prompt="Nombre del capítulo" sqref="B10:J12" xr:uid="{00000000-0002-0000-0000-00000E000000}"/>
    <dataValidation allowBlank="1" sqref="A10" xr:uid="{00000000-0002-0000-0000-00000F000000}"/>
  </dataValidations>
  <pageMargins left="0.7" right="0.7" top="0.75" bottom="0.75" header="0.3" footer="0.3"/>
  <pageSetup scale="68" fitToHeight="0" orientation="portrait" horizontalDpi="360" verticalDpi="36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primer semestre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DIGECAC</dc:creator>
  <cp:lastModifiedBy>Rolando Rosario</cp:lastModifiedBy>
  <cp:lastPrinted>2024-07-10T15:37:32Z</cp:lastPrinted>
  <dcterms:created xsi:type="dcterms:W3CDTF">2021-10-06T18:40:28Z</dcterms:created>
  <dcterms:modified xsi:type="dcterms:W3CDTF">2025-07-11T18:26:30Z</dcterms:modified>
</cp:coreProperties>
</file>