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20" i="1" s="1"/>
  <c r="G22" i="1" s="1"/>
  <c r="G41" i="1"/>
  <c r="G36" i="1"/>
  <c r="G26" i="1"/>
  <c r="G25" i="1"/>
  <c r="G27" i="1" s="1"/>
  <c r="G29" i="1" l="1"/>
  <c r="G43" i="1"/>
</calcChain>
</file>

<file path=xl/sharedStrings.xml><?xml version="1.0" encoding="utf-8"?>
<sst xmlns="http://schemas.openxmlformats.org/spreadsheetml/2006/main" count="31" uniqueCount="31">
  <si>
    <t>BALANCE GENERAL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</si>
  <si>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</si>
  <si>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</si>
  <si>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</si>
  <si>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</si>
  <si>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</si>
  <si>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</si>
  <si>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</si>
  <si>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</si>
  <si>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</si>
  <si>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</si>
  <si>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</si>
  <si>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</si>
  <si>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</si>
  <si>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</si>
  <si>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</si>
  <si>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</si>
  <si>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</si>
  <si>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</si>
  <si>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</si>
  <si>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</si>
  <si>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</si>
  <si>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</si>
  <si>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</si>
  <si>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</si>
  <si>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</si>
  <si>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</si>
  <si>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</si>
  <si>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</si>
  <si>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 xml:space="preserve"> </t>
  </si>
  <si>
    <t>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</si>
</sst>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bertoFortuna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742">
          <cell r="R5742">
            <v>1234343.05</v>
          </cell>
        </row>
        <row r="6296">
          <cell r="J6296">
            <v>806926.93</v>
          </cell>
        </row>
        <row r="6304">
          <cell r="J6304">
            <v>83050</v>
          </cell>
        </row>
        <row r="6347">
          <cell r="J6347">
            <v>137475147.26999998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topLeftCell="A37" workbookViewId="0">
      <selection activeCell="A4" sqref="A4:G52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9" t="s">
        <v>0</v>
      </c>
      <c r="B13" s="19"/>
      <c r="C13" s="19"/>
      <c r="D13" s="19"/>
      <c r="E13" s="19"/>
      <c r="F13" s="19"/>
      <c r="G13" s="19"/>
    </row>
    <row r="14" spans="1:7" x14ac:dyDescent="0.25">
      <c r="A14" s="19" t="s">
        <v>30</v>
      </c>
      <c r="B14" s="19"/>
      <c r="C14" s="19"/>
      <c r="D14" s="19"/>
      <c r="E14" s="19"/>
      <c r="F14" s="19"/>
      <c r="G14" s="19"/>
    </row>
    <row r="15" spans="1:7" x14ac:dyDescent="0.25">
      <c r="A15" s="19" t="s">
        <v>29</v>
      </c>
      <c r="B15" s="19"/>
      <c r="C15" s="19"/>
      <c r="D15" s="19"/>
      <c r="E15" s="19"/>
      <c r="F15" s="19"/>
      <c r="G15" s="19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" t="s">
        <v>1</v>
      </c>
    </row>
    <row r="19" spans="1:7" x14ac:dyDescent="0.25">
      <c r="A19" s="1" t="s">
        <v>2</v>
      </c>
      <c r="G19" s="2"/>
    </row>
    <row r="20" spans="1:7" x14ac:dyDescent="0.25">
      <c r="A20" t="s">
        <v>3</v>
      </c>
      <c r="G20" s="2">
        <f>+G41-G42-G26-G25</f>
        <v>294923700.80000001</v>
      </c>
    </row>
    <row r="21" spans="1:7" x14ac:dyDescent="0.25">
      <c r="A21" t="s">
        <v>4</v>
      </c>
      <c r="G21" s="3">
        <v>0</v>
      </c>
    </row>
    <row r="22" spans="1:7" x14ac:dyDescent="0.25">
      <c r="A22" s="1" t="s">
        <v>5</v>
      </c>
      <c r="G22" s="4">
        <f>+G20-G21</f>
        <v>294923700.80000001</v>
      </c>
    </row>
    <row r="23" spans="1:7" x14ac:dyDescent="0.25">
      <c r="G23" s="5"/>
    </row>
    <row r="24" spans="1:7" x14ac:dyDescent="0.25">
      <c r="A24" s="1" t="s">
        <v>6</v>
      </c>
      <c r="G24" s="5"/>
    </row>
    <row r="25" spans="1:7" x14ac:dyDescent="0.25">
      <c r="A25" t="s">
        <v>7</v>
      </c>
      <c r="G25" s="6">
        <f>+[1]Hoja1!$J$6296</f>
        <v>806926.93</v>
      </c>
    </row>
    <row r="26" spans="1:7" x14ac:dyDescent="0.25">
      <c r="A26" t="s">
        <v>8</v>
      </c>
      <c r="G26" s="7">
        <f>+[1]Hoja1!$J$6304</f>
        <v>83050</v>
      </c>
    </row>
    <row r="27" spans="1:7" x14ac:dyDescent="0.25">
      <c r="A27" s="1" t="s">
        <v>9</v>
      </c>
      <c r="G27" s="8">
        <f>+G25+G26</f>
        <v>889976.93</v>
      </c>
    </row>
    <row r="28" spans="1:7" x14ac:dyDescent="0.25">
      <c r="G28" s="5"/>
    </row>
    <row r="29" spans="1:7" ht="15.75" thickBot="1" x14ac:dyDescent="0.3">
      <c r="A29" s="1" t="s">
        <v>10</v>
      </c>
      <c r="G29" s="9">
        <f>+G27+G22</f>
        <v>295813677.73000002</v>
      </c>
    </row>
    <row r="30" spans="1:7" ht="15.75" thickTop="1" x14ac:dyDescent="0.25">
      <c r="A30" s="1"/>
      <c r="G30" s="10"/>
    </row>
    <row r="31" spans="1:7" x14ac:dyDescent="0.25">
      <c r="A31" s="1" t="s">
        <v>11</v>
      </c>
      <c r="G31" s="5">
        <v>0</v>
      </c>
    </row>
    <row r="32" spans="1:7" x14ac:dyDescent="0.25">
      <c r="A32" s="11" t="s">
        <v>12</v>
      </c>
      <c r="G32" s="3">
        <v>0</v>
      </c>
    </row>
    <row r="33" spans="1:7" x14ac:dyDescent="0.25">
      <c r="A33" s="1" t="s">
        <v>13</v>
      </c>
      <c r="B33" s="11"/>
      <c r="C33" s="11"/>
      <c r="D33" s="11"/>
      <c r="E33" s="11"/>
      <c r="F33" s="11"/>
      <c r="G33" s="12">
        <v>0</v>
      </c>
    </row>
    <row r="34" spans="1:7" x14ac:dyDescent="0.25">
      <c r="A34" s="11" t="s">
        <v>14</v>
      </c>
      <c r="B34" s="11"/>
      <c r="C34" s="11"/>
      <c r="D34" s="11"/>
      <c r="E34" s="11"/>
      <c r="F34" s="11"/>
      <c r="G34" s="2">
        <v>0</v>
      </c>
    </row>
    <row r="35" spans="1:7" x14ac:dyDescent="0.25">
      <c r="A35" s="1" t="s">
        <v>15</v>
      </c>
      <c r="G35" s="3">
        <v>0</v>
      </c>
    </row>
    <row r="36" spans="1:7" ht="15.75" thickBot="1" x14ac:dyDescent="0.3">
      <c r="A36" s="1" t="s">
        <v>16</v>
      </c>
      <c r="G36" s="9">
        <f>+G32-G35</f>
        <v>0</v>
      </c>
    </row>
    <row r="37" spans="1:7" ht="15.75" thickTop="1" x14ac:dyDescent="0.25">
      <c r="A37" s="1"/>
      <c r="G37" s="10"/>
    </row>
    <row r="38" spans="1:7" x14ac:dyDescent="0.25">
      <c r="A38" s="1" t="s">
        <v>17</v>
      </c>
      <c r="G38" s="12"/>
    </row>
    <row r="39" spans="1:7" x14ac:dyDescent="0.25">
      <c r="A39" s="11" t="s">
        <v>18</v>
      </c>
      <c r="G39" s="2">
        <v>404088825</v>
      </c>
    </row>
    <row r="40" spans="1:7" x14ac:dyDescent="0.25">
      <c r="A40" s="11" t="s">
        <v>19</v>
      </c>
      <c r="G40" s="7">
        <v>29200000</v>
      </c>
    </row>
    <row r="41" spans="1:7" x14ac:dyDescent="0.25">
      <c r="A41" s="11" t="s">
        <v>20</v>
      </c>
      <c r="G41" s="12">
        <f>+G39+G40</f>
        <v>433288825</v>
      </c>
    </row>
    <row r="42" spans="1:7" x14ac:dyDescent="0.25">
      <c r="A42" s="11" t="s">
        <v>21</v>
      </c>
      <c r="G42" s="3">
        <f>+[1]Hoja1!$J$6347</f>
        <v>137475147.26999998</v>
      </c>
    </row>
    <row r="43" spans="1:7" ht="15.75" thickBot="1" x14ac:dyDescent="0.3">
      <c r="A43" s="1" t="s">
        <v>22</v>
      </c>
      <c r="F43" s="5"/>
      <c r="G43" s="9">
        <f>+G41-G42</f>
        <v>295813677.73000002</v>
      </c>
    </row>
    <row r="44" spans="1:7" ht="15.75" thickTop="1" x14ac:dyDescent="0.25">
      <c r="F44" s="5"/>
    </row>
    <row r="45" spans="1:7" x14ac:dyDescent="0.25">
      <c r="B45" s="14"/>
      <c r="C45" s="14"/>
    </row>
    <row r="46" spans="1:7" x14ac:dyDescent="0.25">
      <c r="A46" s="19" t="s">
        <v>23</v>
      </c>
      <c r="B46" s="19"/>
      <c r="C46" s="19"/>
      <c r="D46" s="19"/>
      <c r="E46" s="19" t="s">
        <v>24</v>
      </c>
      <c r="F46" s="19"/>
      <c r="G46" s="19"/>
    </row>
    <row r="47" spans="1:7" x14ac:dyDescent="0.25">
      <c r="B47" s="15"/>
      <c r="C47" s="15"/>
      <c r="D47" s="13"/>
    </row>
    <row r="48" spans="1:7" x14ac:dyDescent="0.25">
      <c r="A48" s="17" t="s">
        <v>25</v>
      </c>
      <c r="B48" s="17"/>
      <c r="C48" s="17"/>
      <c r="D48" s="17"/>
      <c r="E48" s="18" t="s">
        <v>26</v>
      </c>
      <c r="F48" s="18"/>
      <c r="G48" s="18"/>
    </row>
    <row r="49" spans="1:7" x14ac:dyDescent="0.25">
      <c r="A49" s="19" t="s">
        <v>27</v>
      </c>
      <c r="B49" s="19"/>
      <c r="C49" s="19"/>
      <c r="D49" s="19"/>
      <c r="E49" s="20" t="s">
        <v>28</v>
      </c>
      <c r="F49" s="20"/>
      <c r="G49" s="20"/>
    </row>
    <row r="50" spans="1:7" x14ac:dyDescent="0.25">
      <c r="A50" s="14"/>
      <c r="B50" s="14"/>
      <c r="C50" s="14"/>
      <c r="D50" s="14"/>
      <c r="E50" s="16"/>
      <c r="F50" s="16"/>
      <c r="G50" s="16"/>
    </row>
  </sheetData>
  <mergeCells count="9">
    <mergeCell ref="A13:G13"/>
    <mergeCell ref="A14:G14"/>
    <mergeCell ref="A15:G15"/>
    <mergeCell ref="A48:D48"/>
    <mergeCell ref="E48:G48"/>
    <mergeCell ref="A49:D49"/>
    <mergeCell ref="E49:G49"/>
    <mergeCell ref="A46:D46"/>
    <mergeCell ref="E46:G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2026-05-08T18:14:06Z</dcterms:modified>
</cp:coreProperties>
</file>