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Hoja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6" i="1" l="1"/>
  <c r="G35" i="1"/>
  <c r="G34" i="1"/>
  <c r="G13" i="1" s="1"/>
  <c r="G15" i="1" s="1"/>
  <c r="G29" i="1"/>
  <c r="G20" i="1"/>
  <c r="G22" i="1" l="1"/>
</calcChain>
</file>

<file path=xl/sharedStrings.xml><?xml version="1.0" encoding="utf-8"?>
<sst xmlns="http://schemas.openxmlformats.org/spreadsheetml/2006/main" count="31" uniqueCount="31">
  <si>
    <t>BALANCE GENERAL</t>
  </si>
  <si>
    <t>(Valores en RD$)</t>
  </si>
  <si>
    <t>ACTIVOS</t>
  </si>
  <si>
    <t xml:space="preserve">ACTIVOS CORRIENTES </t>
  </si>
  <si>
    <t xml:space="preserve">APROPIACION NO PROGRAMADA </t>
  </si>
  <si>
    <t>COMPRAS NO REGISTRADAS EN EL SIGEF</t>
  </si>
  <si>
    <t>TOTAL DE ACTIVOS CORRIENTES</t>
  </si>
  <si>
    <t>ACTIVOS NO CORRIENTES</t>
  </si>
  <si>
    <t>BIENES DE USO (ACTIVOS NO FINANCIEROS)</t>
  </si>
  <si>
    <t>BIENES INTANGIBLES</t>
  </si>
  <si>
    <t xml:space="preserve">TOTAL DE ACTIVOS NO CORRIENTES </t>
  </si>
  <si>
    <t xml:space="preserve">TOTAL DE ACTIVOS </t>
  </si>
  <si>
    <t>PASIVOS</t>
  </si>
  <si>
    <t>PASIVOS CORRIENTES</t>
  </si>
  <si>
    <t xml:space="preserve">TOTAL PASIVOS CORRIENTES </t>
  </si>
  <si>
    <t>PASIVOS NO CORRIENTES</t>
  </si>
  <si>
    <t>TOTAL PASIVOS NO CORRIENTES</t>
  </si>
  <si>
    <t>TOTAL PASIVOS</t>
  </si>
  <si>
    <t>TOTAL PATRIMONIO NETO</t>
  </si>
  <si>
    <t>PRESUPUESTO INICIAL</t>
  </si>
  <si>
    <t xml:space="preserve">MODIFICACION PRESUPUESTARIA </t>
  </si>
  <si>
    <t>PRESUPUESTO VIGENTE</t>
  </si>
  <si>
    <t>RESULTADO NETO DEL EJERCICIO</t>
  </si>
  <si>
    <t>TOTAL PASIVOS Y PATRIMONIOS</t>
  </si>
  <si>
    <t>PREPARADO POR:</t>
  </si>
  <si>
    <t>REVISADO POR:</t>
  </si>
  <si>
    <t xml:space="preserve">      Lic. YOMERY DOMINGUEZ LAHOZ</t>
  </si>
  <si>
    <t>Lic.BRANLIS ROBERTO QUEZADA LEBRON</t>
  </si>
  <si>
    <t>Enc. De La Div. De contabilidad</t>
  </si>
  <si>
    <t>Encargado Financiero Interino</t>
  </si>
  <si>
    <t>Al 31 de Enero del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</si>
</sst>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RD$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name val="Calibri"/>
      <family val="2"/>
      <scheme val="minor"/>
    </font>
    <font>
      <sz val="9"/>
      <name val="Century Gothic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164" fontId="2" fillId="0" borderId="0" xfId="0" applyNumberFormat="1" applyFont="1"/>
    <xf numFmtId="164" fontId="3" fillId="0" borderId="0" xfId="0" applyNumberFormat="1" applyFont="1"/>
    <xf numFmtId="4" fontId="4" fillId="0" borderId="0" xfId="0" applyNumberFormat="1" applyFont="1"/>
    <xf numFmtId="164" fontId="0" fillId="0" borderId="0" xfId="0" applyNumberFormat="1"/>
    <xf numFmtId="164" fontId="2" fillId="0" borderId="0" xfId="0" applyNumberFormat="1" applyFont="1" applyBorder="1"/>
    <xf numFmtId="164" fontId="3" fillId="0" borderId="0" xfId="0" applyNumberFormat="1" applyFont="1" applyBorder="1"/>
    <xf numFmtId="164" fontId="5" fillId="0" borderId="1" xfId="0" applyNumberFormat="1" applyFont="1" applyBorder="1"/>
    <xf numFmtId="164" fontId="5" fillId="0" borderId="2" xfId="0" applyNumberFormat="1" applyFont="1" applyBorder="1"/>
    <xf numFmtId="164" fontId="5" fillId="0" borderId="0" xfId="0" applyNumberFormat="1" applyFont="1" applyBorder="1"/>
    <xf numFmtId="0" fontId="0" fillId="0" borderId="0" xfId="0" applyFont="1"/>
    <xf numFmtId="164" fontId="5" fillId="0" borderId="0" xfId="0" applyNumberFormat="1" applyFont="1"/>
    <xf numFmtId="0" fontId="7" fillId="0" borderId="0" xfId="0" applyFont="1" applyAlignment="1">
      <alignment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8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oFortuna\Desktop\ARCHIVO%202022\INGRESO%20Y%20EGRESO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5742">
          <cell r="R5742">
            <v>1234343.05</v>
          </cell>
        </row>
        <row r="5944">
          <cell r="F5944">
            <v>25184091.530000001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G43"/>
  <sheetViews>
    <sheetView tabSelected="1" topLeftCell="A19" workbookViewId="0">
      <selection activeCell="A4" sqref="A4:G47"/>
    </sheetView>
  </sheetViews>
  <sheetFormatPr baseColWidth="10" defaultColWidth="9.140625" defaultRowHeight="15" x14ac:dyDescent="0.25"/>
  <cols>
    <col min="7" max="7" width="17.42578125" customWidth="1"/>
  </cols>
  <sheetData>
    <row r="6" spans="1:7" x14ac:dyDescent="0.25">
      <c r="A6" s="17" t="s">
        <v>0</v>
      </c>
      <c r="B6" s="17"/>
      <c r="C6" s="17"/>
      <c r="D6" s="17"/>
      <c r="E6" s="17"/>
      <c r="F6" s="17"/>
      <c r="G6" s="17"/>
    </row>
    <row r="7" spans="1:7" x14ac:dyDescent="0.25">
      <c r="A7" s="17" t="s">
        <v>30</v>
      </c>
      <c r="B7" s="17"/>
      <c r="C7" s="17"/>
      <c r="D7" s="17"/>
      <c r="E7" s="17"/>
      <c r="F7" s="17"/>
      <c r="G7" s="17"/>
    </row>
    <row r="8" spans="1:7" x14ac:dyDescent="0.25">
      <c r="A8" s="17" t="s">
        <v>1</v>
      </c>
      <c r="B8" s="17"/>
      <c r="C8" s="17"/>
      <c r="D8" s="17"/>
      <c r="E8" s="17"/>
      <c r="F8" s="17"/>
      <c r="G8" s="17"/>
    </row>
    <row r="9" spans="1:7" x14ac:dyDescent="0.25">
      <c r="A9" s="14"/>
      <c r="B9" s="14"/>
      <c r="C9" s="14"/>
      <c r="D9" s="14"/>
      <c r="E9" s="14"/>
      <c r="F9" s="14"/>
      <c r="G9" s="14"/>
    </row>
    <row r="10" spans="1:7" x14ac:dyDescent="0.25">
      <c r="A10" s="1" t="s">
        <v>2</v>
      </c>
    </row>
    <row r="12" spans="1:7" x14ac:dyDescent="0.25">
      <c r="A12" s="1" t="s">
        <v>3</v>
      </c>
      <c r="G12" s="2"/>
    </row>
    <row r="13" spans="1:7" x14ac:dyDescent="0.25">
      <c r="A13" t="s">
        <v>4</v>
      </c>
      <c r="G13" s="2">
        <f>+G34-G35-G19-G18</f>
        <v>378904733.47000003</v>
      </c>
    </row>
    <row r="14" spans="1:7" x14ac:dyDescent="0.25">
      <c r="A14" t="s">
        <v>5</v>
      </c>
      <c r="G14" s="3">
        <v>0</v>
      </c>
    </row>
    <row r="15" spans="1:7" x14ac:dyDescent="0.25">
      <c r="A15" s="1" t="s">
        <v>6</v>
      </c>
      <c r="G15" s="4">
        <f>+G13-G14</f>
        <v>378904733.47000003</v>
      </c>
    </row>
    <row r="16" spans="1:7" x14ac:dyDescent="0.25">
      <c r="G16" s="5"/>
    </row>
    <row r="17" spans="1:7" x14ac:dyDescent="0.25">
      <c r="A17" s="1" t="s">
        <v>7</v>
      </c>
      <c r="G17" s="5"/>
    </row>
    <row r="18" spans="1:7" x14ac:dyDescent="0.25">
      <c r="A18" t="s">
        <v>8</v>
      </c>
      <c r="G18" s="6">
        <v>0</v>
      </c>
    </row>
    <row r="19" spans="1:7" x14ac:dyDescent="0.25">
      <c r="A19" t="s">
        <v>9</v>
      </c>
      <c r="G19" s="7">
        <v>0</v>
      </c>
    </row>
    <row r="20" spans="1:7" x14ac:dyDescent="0.25">
      <c r="A20" s="1" t="s">
        <v>10</v>
      </c>
      <c r="G20" s="8">
        <f>+G18+G19</f>
        <v>0</v>
      </c>
    </row>
    <row r="21" spans="1:7" x14ac:dyDescent="0.25">
      <c r="G21" s="5"/>
    </row>
    <row r="22" spans="1:7" ht="15.75" thickBot="1" x14ac:dyDescent="0.3">
      <c r="A22" s="1" t="s">
        <v>11</v>
      </c>
      <c r="G22" s="9">
        <f>+G20+G15</f>
        <v>378904733.47000003</v>
      </c>
    </row>
    <row r="23" spans="1:7" ht="15.75" thickTop="1" x14ac:dyDescent="0.25">
      <c r="A23" s="1"/>
      <c r="G23" s="10"/>
    </row>
    <row r="24" spans="1:7" x14ac:dyDescent="0.25">
      <c r="A24" s="1" t="s">
        <v>12</v>
      </c>
      <c r="G24" s="5">
        <v>0</v>
      </c>
    </row>
    <row r="25" spans="1:7" x14ac:dyDescent="0.25">
      <c r="A25" s="11" t="s">
        <v>13</v>
      </c>
      <c r="G25" s="3">
        <v>0</v>
      </c>
    </row>
    <row r="26" spans="1:7" x14ac:dyDescent="0.25">
      <c r="A26" s="1" t="s">
        <v>14</v>
      </c>
      <c r="B26" s="11"/>
      <c r="C26" s="11"/>
      <c r="D26" s="11"/>
      <c r="E26" s="11"/>
      <c r="F26" s="11"/>
      <c r="G26" s="12">
        <v>0</v>
      </c>
    </row>
    <row r="27" spans="1:7" x14ac:dyDescent="0.25">
      <c r="A27" s="11" t="s">
        <v>15</v>
      </c>
      <c r="B27" s="11"/>
      <c r="C27" s="11"/>
      <c r="D27" s="11"/>
      <c r="E27" s="11"/>
      <c r="F27" s="11"/>
      <c r="G27" s="3">
        <v>0</v>
      </c>
    </row>
    <row r="28" spans="1:7" x14ac:dyDescent="0.25">
      <c r="A28" s="1" t="s">
        <v>16</v>
      </c>
      <c r="G28" s="3">
        <v>0</v>
      </c>
    </row>
    <row r="29" spans="1:7" ht="15.75" thickBot="1" x14ac:dyDescent="0.3">
      <c r="A29" s="1" t="s">
        <v>17</v>
      </c>
      <c r="G29" s="9">
        <f>+G25-G28</f>
        <v>0</v>
      </c>
    </row>
    <row r="30" spans="1:7" ht="15.75" thickTop="1" x14ac:dyDescent="0.25">
      <c r="A30" s="1"/>
      <c r="G30" s="10"/>
    </row>
    <row r="31" spans="1:7" x14ac:dyDescent="0.25">
      <c r="A31" s="1" t="s">
        <v>18</v>
      </c>
      <c r="G31" s="12"/>
    </row>
    <row r="32" spans="1:7" x14ac:dyDescent="0.25">
      <c r="A32" s="11" t="s">
        <v>19</v>
      </c>
      <c r="G32" s="2">
        <v>404088825</v>
      </c>
    </row>
    <row r="33" spans="1:7" x14ac:dyDescent="0.25">
      <c r="A33" s="11" t="s">
        <v>20</v>
      </c>
      <c r="G33" s="7">
        <v>0</v>
      </c>
    </row>
    <row r="34" spans="1:7" x14ac:dyDescent="0.25">
      <c r="A34" s="11" t="s">
        <v>21</v>
      </c>
      <c r="G34" s="12">
        <f>+G32+G33</f>
        <v>404088825</v>
      </c>
    </row>
    <row r="35" spans="1:7" x14ac:dyDescent="0.25">
      <c r="A35" s="11" t="s">
        <v>22</v>
      </c>
      <c r="G35" s="3">
        <f>+[1]Hoja1!$F$5944</f>
        <v>25184091.530000001</v>
      </c>
    </row>
    <row r="36" spans="1:7" ht="15.75" thickBot="1" x14ac:dyDescent="0.3">
      <c r="A36" s="1" t="s">
        <v>23</v>
      </c>
      <c r="F36" s="5"/>
      <c r="G36" s="9">
        <f>+G34-G35</f>
        <v>378904733.47000003</v>
      </c>
    </row>
    <row r="37" spans="1:7" ht="15.75" thickTop="1" x14ac:dyDescent="0.25">
      <c r="F37" s="5"/>
    </row>
    <row r="38" spans="1:7" x14ac:dyDescent="0.25">
      <c r="B38" s="14"/>
      <c r="C38" s="14"/>
    </row>
    <row r="39" spans="1:7" x14ac:dyDescent="0.25">
      <c r="A39" s="17" t="s">
        <v>24</v>
      </c>
      <c r="B39" s="17"/>
      <c r="C39" s="17"/>
      <c r="D39" s="17"/>
      <c r="E39" s="17" t="s">
        <v>25</v>
      </c>
      <c r="F39" s="17"/>
      <c r="G39" s="17"/>
    </row>
    <row r="40" spans="1:7" x14ac:dyDescent="0.25">
      <c r="B40" s="15"/>
      <c r="C40" s="15"/>
      <c r="D40" s="13"/>
    </row>
    <row r="41" spans="1:7" x14ac:dyDescent="0.25">
      <c r="A41" s="18" t="s">
        <v>26</v>
      </c>
      <c r="B41" s="18"/>
      <c r="C41" s="18"/>
      <c r="D41" s="18"/>
      <c r="E41" s="19" t="s">
        <v>27</v>
      </c>
      <c r="F41" s="19"/>
      <c r="G41" s="19"/>
    </row>
    <row r="42" spans="1:7" x14ac:dyDescent="0.25">
      <c r="A42" s="17" t="s">
        <v>28</v>
      </c>
      <c r="B42" s="17"/>
      <c r="C42" s="17"/>
      <c r="D42" s="17"/>
      <c r="E42" s="20" t="s">
        <v>29</v>
      </c>
      <c r="F42" s="20"/>
      <c r="G42" s="20"/>
    </row>
    <row r="43" spans="1:7" x14ac:dyDescent="0.25">
      <c r="A43" s="14"/>
      <c r="B43" s="14"/>
      <c r="C43" s="14"/>
      <c r="D43" s="14"/>
      <c r="E43" s="16"/>
      <c r="F43" s="16"/>
      <c r="G43" s="16"/>
    </row>
  </sheetData>
  <mergeCells count="9">
    <mergeCell ref="A39:D39"/>
    <mergeCell ref="E39:G39"/>
    <mergeCell ref="A41:D41"/>
    <mergeCell ref="E41:G41"/>
    <mergeCell ref="A42:D42"/>
    <mergeCell ref="E42:G42"/>
    <mergeCell ref="A6:G6"/>
    <mergeCell ref="A7:G7"/>
    <mergeCell ref="A8:G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2026-03-10T17:37:15Z</dcterms:modified>
</cp:coreProperties>
</file>