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ton\Desktop\Estadisticas 2026\Division de Mantenimientos de Area Verdes\"/>
    </mc:Choice>
  </mc:AlternateContent>
  <xr:revisionPtr revIDLastSave="0" documentId="13_ncr:1_{E367FA26-5BE8-43F2-B98E-347081671942}" xr6:coauthVersionLast="47" xr6:coauthVersionMax="47" xr10:uidLastSave="{00000000-0000-0000-0000-000000000000}"/>
  <bookViews>
    <workbookView xWindow="-108" yWindow="-108" windowWidth="23256" windowHeight="12456" activeTab="2" xr2:uid="{BE111A53-06A3-4646-83C9-47FF8A0F62AF}"/>
  </bookViews>
  <sheets>
    <sheet name="Resumen de ejecucion" sheetId="1" r:id="rId1"/>
    <sheet name="Resumen por Provincia" sheetId="2" r:id="rId2"/>
    <sheet name="Detalle por Provinci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6" i="2" l="1"/>
  <c r="D16" i="2" s="1"/>
  <c r="B16" i="2"/>
  <c r="D15" i="2"/>
  <c r="D14" i="2"/>
  <c r="D13" i="2"/>
  <c r="D12" i="2"/>
  <c r="D11" i="2"/>
  <c r="D10" i="2"/>
  <c r="D9" i="2"/>
  <c r="D8" i="2"/>
  <c r="D7" i="2"/>
  <c r="D6" i="2"/>
  <c r="D5" i="2"/>
  <c r="D6" i="1"/>
  <c r="C6" i="1"/>
  <c r="B6" i="1"/>
  <c r="E5" i="1"/>
  <c r="E6" i="1" s="1"/>
  <c r="E4" i="1"/>
</calcChain>
</file>

<file path=xl/sharedStrings.xml><?xml version="1.0" encoding="utf-8"?>
<sst xmlns="http://schemas.openxmlformats.org/spreadsheetml/2006/main" count="182" uniqueCount="155">
  <si>
    <t>Metros cuadrados Programados Vs MetrosCuadrados Ejecutados</t>
  </si>
  <si>
    <t>Concepto</t>
  </si>
  <si>
    <t>Abril</t>
  </si>
  <si>
    <t>Mayo</t>
  </si>
  <si>
    <t>Junio</t>
  </si>
  <si>
    <t>Total</t>
  </si>
  <si>
    <t>Metraje- Meta Fisica</t>
  </si>
  <si>
    <t xml:space="preserve">Metraje Ejecuado </t>
  </si>
  <si>
    <t>% de Logro</t>
  </si>
  <si>
    <t>METROS CUADRADOS EMBELLECIDOS  SEGUNDO SETRIMESTRE  2026</t>
  </si>
  <si>
    <t>Provincia</t>
  </si>
  <si>
    <t>Metros Programados</t>
  </si>
  <si>
    <t xml:space="preserve">Metros Ejecutados </t>
  </si>
  <si>
    <t>% Efectividad</t>
  </si>
  <si>
    <t>DISTRITO NACIONAL</t>
  </si>
  <si>
    <t>BARAHONA</t>
  </si>
  <si>
    <t>LA ROMANA</t>
  </si>
  <si>
    <t xml:space="preserve">LA VEGA </t>
  </si>
  <si>
    <t xml:space="preserve">SALCEDO </t>
  </si>
  <si>
    <t>SAMANÁ</t>
  </si>
  <si>
    <t>SAN FELIPE DE PUERTO PLATA</t>
  </si>
  <si>
    <t xml:space="preserve">SAN FRANCISCO DE MACORIS </t>
  </si>
  <si>
    <t xml:space="preserve">SAN PEDRO DE MACORIS </t>
  </si>
  <si>
    <t xml:space="preserve">SANTIAGO </t>
  </si>
  <si>
    <t>VILLA TAPIA</t>
  </si>
  <si>
    <t>TOTAL</t>
  </si>
  <si>
    <t>Fuente: División de Mantenimiento Areas Verdes</t>
  </si>
  <si>
    <t>Resumen de Metros Cuadrados Embellecidos Abril -Junio 2026</t>
  </si>
  <si>
    <t>Provincia/Lugar</t>
  </si>
  <si>
    <t>Total general</t>
  </si>
  <si>
    <t>Distrito Nacional</t>
  </si>
  <si>
    <t>Autopista Las Americas</t>
  </si>
  <si>
    <t>Autopista San Isidro</t>
  </si>
  <si>
    <t>Avenida 30 de junio</t>
  </si>
  <si>
    <t>Avenida Charles de Gaulle</t>
  </si>
  <si>
    <t>Avenida Ecológica</t>
  </si>
  <si>
    <t>Avenida España</t>
  </si>
  <si>
    <t>Avenida Freddy Beras Goico</t>
  </si>
  <si>
    <t>Avenida Hípica</t>
  </si>
  <si>
    <t>Carretera  de Guerra</t>
  </si>
  <si>
    <t>Carretera Mella</t>
  </si>
  <si>
    <t>Cede , DIGECAC</t>
  </si>
  <si>
    <t>Faro colon</t>
  </si>
  <si>
    <t>Otros</t>
  </si>
  <si>
    <t>SAMANA</t>
  </si>
  <si>
    <t xml:space="preserve">Autopista Samana Nagua </t>
  </si>
  <si>
    <t>Av. Atlántico</t>
  </si>
  <si>
    <t>Av. Teodoro Chassereau</t>
  </si>
  <si>
    <t>Avenida Circunvalación</t>
  </si>
  <si>
    <t xml:space="preserve">Avenida Francisco del Rosario Sánchez  </t>
  </si>
  <si>
    <t>Boulevar Turismo de Las Terrenas</t>
  </si>
  <si>
    <t>Calle Juan Pablo Duarte</t>
  </si>
  <si>
    <t>Carretera Principal de Las Galeras</t>
  </si>
  <si>
    <t>La Ceiba</t>
  </si>
  <si>
    <t>Carretera Cayetano Germosén.</t>
  </si>
  <si>
    <t>Carretera Salcedo</t>
  </si>
  <si>
    <t>Carretera Salcedo Moca</t>
  </si>
  <si>
    <t>Carretera Salcedo Monte Adentro</t>
  </si>
  <si>
    <t>Carretera Salcedo Montellano</t>
  </si>
  <si>
    <t>Carretera Salcedo Tenares.</t>
  </si>
  <si>
    <t>Carretera San Francisco de Macorís</t>
  </si>
  <si>
    <t>Carretera San Francisco de Macorís-Nagua</t>
  </si>
  <si>
    <t xml:space="preserve">Carretera Santiago  </t>
  </si>
  <si>
    <t>Carretera Tenares -Gaspar Hernández.</t>
  </si>
  <si>
    <t xml:space="preserve">Carretera Tenares. San Francisco de Macoris </t>
  </si>
  <si>
    <t>Carretera Villa Tapia La Vega.</t>
  </si>
  <si>
    <t>Carretera Villa Tapia Salcedo.</t>
  </si>
  <si>
    <t>Carretera Villa Tapia San Francisco de Macoris.</t>
  </si>
  <si>
    <t>Sector La Caoba</t>
  </si>
  <si>
    <t>Sector Ojo de Agua</t>
  </si>
  <si>
    <t>SANTIAGO</t>
  </si>
  <si>
    <t>Autopista Dr. Joaquín Balaguer .</t>
  </si>
  <si>
    <t xml:space="preserve">Autopista Duarte </t>
  </si>
  <si>
    <t>Av. Las Carreras</t>
  </si>
  <si>
    <t xml:space="preserve">Avenida 27 de febrero </t>
  </si>
  <si>
    <t>Avenida Estrella Sadhala.</t>
  </si>
  <si>
    <t xml:space="preserve">Avenida Olímpica </t>
  </si>
  <si>
    <t>Avenida Profesor Juan Bosch.</t>
  </si>
  <si>
    <t xml:space="preserve">Calle Benito Monción </t>
  </si>
  <si>
    <t xml:space="preserve">Carretera Sajoma-Hato del Yaque. </t>
  </si>
  <si>
    <t>Circunvalación Norte.</t>
  </si>
  <si>
    <t>Circunvalación Sur.</t>
  </si>
  <si>
    <t>Los Cerros de Gurabo</t>
  </si>
  <si>
    <t>Sector Hato Del Yaque</t>
  </si>
  <si>
    <t>Sector Ingenio Abajo</t>
  </si>
  <si>
    <t>Sector Ingenio Arriba</t>
  </si>
  <si>
    <t>Sector Invi</t>
  </si>
  <si>
    <t>Sector Jardines del Norte</t>
  </si>
  <si>
    <t>Sector La Barquita</t>
  </si>
  <si>
    <t>Sector Los Platanitos</t>
  </si>
  <si>
    <t>Sector Los Salados</t>
  </si>
  <si>
    <t>LA VEGA</t>
  </si>
  <si>
    <t xml:space="preserve">Avenida Pedro A. Riveras </t>
  </si>
  <si>
    <t>Calle Principal Jesús Galindo</t>
  </si>
  <si>
    <t>Calle Principal Pepito García</t>
  </si>
  <si>
    <t>Fortaleza Valerio, Santiago</t>
  </si>
  <si>
    <t>Hospital Dra. Armida García</t>
  </si>
  <si>
    <t>Sector Alto de Hatico</t>
  </si>
  <si>
    <t>Sector la Primavera</t>
  </si>
  <si>
    <t>Teatro Cibao Santiago</t>
  </si>
  <si>
    <t>SALCEDO</t>
  </si>
  <si>
    <t>Carretea Santiago</t>
  </si>
  <si>
    <t>Carretera Alto de Piedra.</t>
  </si>
  <si>
    <t>Carretera Cayetano Germosén Moca.</t>
  </si>
  <si>
    <t>Carretera Hermanas Mirabal</t>
  </si>
  <si>
    <t>Carretera La Sabana de Los Jiménez</t>
  </si>
  <si>
    <t>Carretera Salcedo La Caoba.</t>
  </si>
  <si>
    <t>Carretera Salcedo La Cueva.</t>
  </si>
  <si>
    <t>Carretera Salcedo Moca.</t>
  </si>
  <si>
    <t>Carretera Salcedo Montellano.</t>
  </si>
  <si>
    <t>Carretera Salcedo Villa Tapia.</t>
  </si>
  <si>
    <t>Carretera Salcedo-Boca de Ferre</t>
  </si>
  <si>
    <t xml:space="preserve">Carretera San Francisco de Macorís   </t>
  </si>
  <si>
    <t>Carretera San Francisco de Macoris-Nagua</t>
  </si>
  <si>
    <t>Carretera San Francisco de Macoris-Villa Tapia</t>
  </si>
  <si>
    <t>Carretera Tenares Gaspar Hernández.</t>
  </si>
  <si>
    <t xml:space="preserve">Carretera tenares San Francisco de Macoris </t>
  </si>
  <si>
    <t>Carretera Villa Tapia-La Vega</t>
  </si>
  <si>
    <t>SAN FRANSICO DE MACORIS</t>
  </si>
  <si>
    <t>Avenida Francisco Alberto Caamaño Deñó</t>
  </si>
  <si>
    <t>Carretera San Francisco-Nagua</t>
  </si>
  <si>
    <t xml:space="preserve">Carretera Romana - San Pedro de Macorís </t>
  </si>
  <si>
    <t>Carretera Romana Higueral.</t>
  </si>
  <si>
    <t>Avenida Circunvalación Antonio Méndez</t>
  </si>
  <si>
    <t>Avenida Enriquillo</t>
  </si>
  <si>
    <t>Avenida Luperón</t>
  </si>
  <si>
    <t>Boulevard Barahona.</t>
  </si>
  <si>
    <t>Calle José A. Robert</t>
  </si>
  <si>
    <t>Carretera 30 de Marzo.</t>
  </si>
  <si>
    <t>Carretera Casandra Damirón</t>
  </si>
  <si>
    <t>Carretera Luis del Monte.</t>
  </si>
  <si>
    <t>Doble Vía José de Jesús Altura Vicente Noble.</t>
  </si>
  <si>
    <t>SAN PEDRO DE MACORIS</t>
  </si>
  <si>
    <t>Boulevard Juan Dolió (Guayacanes)</t>
  </si>
  <si>
    <t>Comunidad Hoyo del Toro</t>
  </si>
  <si>
    <t>Elevado de Guayacanes (Banco de Arena)</t>
  </si>
  <si>
    <t xml:space="preserve">SAN FELIPE PUERTO PLATA </t>
  </si>
  <si>
    <t xml:space="preserve">Autopista Puerto Plata </t>
  </si>
  <si>
    <t>Avenida 26 de agosto</t>
  </si>
  <si>
    <t>Avenida Circunvalación Norte</t>
  </si>
  <si>
    <t>Carretera Luperon -Imbert</t>
  </si>
  <si>
    <t>Carretera Playa Dorada</t>
  </si>
  <si>
    <t>Entrada del Teleférico</t>
  </si>
  <si>
    <t>Rotonda de Estadio José Briseño</t>
  </si>
  <si>
    <t>Sector Los Reales</t>
  </si>
  <si>
    <t>Operativo Externo</t>
  </si>
  <si>
    <t>Operativo Interno</t>
  </si>
  <si>
    <t>Plantas Sembradas</t>
  </si>
  <si>
    <t>Plantas No Prosperaron</t>
  </si>
  <si>
    <t>Ejecución Presupuestaria Meta Financiera y Física Segundo Trimestre 2026</t>
  </si>
  <si>
    <t>Programada</t>
  </si>
  <si>
    <t>Ejecutada</t>
  </si>
  <si>
    <t>Efectividad</t>
  </si>
  <si>
    <t>Meta Financiera- RD$</t>
  </si>
  <si>
    <t>Meta Física- Unidades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</si>
</sst>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family val="2"/>
      <scheme val="minor"/>
    </font>
    <font>
      <sz val="12"/>
      <color theme="0"/>
      <name val="Times New Roman"/>
      <family val="1"/>
    </font>
    <font>
      <sz val="12"/>
      <color theme="0"/>
      <name val="Aptos Narrow"/>
      <family val="2"/>
      <scheme val="minor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</font>
    <font>
      <sz val="12"/>
      <color rgb="FFFFFFFF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b/>
      <sz val="16"/>
      <color rgb="FFFFFFFF"/>
      <name val="Times New Roman"/>
      <family val="1"/>
    </font>
    <font>
      <sz val="14"/>
      <color rgb="FF000000"/>
      <name val="Times New Roman"/>
      <family val="1"/>
    </font>
    <font>
      <b/>
      <sz val="14"/>
      <color rgb="FFFFFFFF"/>
      <name val="Times New Roman"/>
      <family val="1"/>
    </font>
    <font>
      <sz val="12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3C7D22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215C98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3" fontId="6" fillId="0" borderId="7" xfId="0" applyNumberFormat="1" applyFont="1" applyBorder="1" applyAlignment="1">
      <alignment vertical="center"/>
    </xf>
    <xf numFmtId="3" fontId="6" fillId="0" borderId="8" xfId="0" applyNumberFormat="1" applyFont="1" applyBorder="1" applyAlignment="1">
      <alignment vertical="center"/>
    </xf>
    <xf numFmtId="0" fontId="7" fillId="3" borderId="9" xfId="0" applyFont="1" applyFill="1" applyBorder="1" applyAlignment="1">
      <alignment vertical="center"/>
    </xf>
    <xf numFmtId="10" fontId="8" fillId="3" borderId="10" xfId="2" applyNumberFormat="1" applyFont="1" applyFill="1" applyBorder="1" applyAlignment="1">
      <alignment vertical="center"/>
    </xf>
    <xf numFmtId="10" fontId="8" fillId="3" borderId="11" xfId="2" applyNumberFormat="1" applyFont="1" applyFill="1" applyBorder="1" applyAlignment="1">
      <alignment vertical="center"/>
    </xf>
    <xf numFmtId="10" fontId="8" fillId="3" borderId="12" xfId="2" applyNumberFormat="1" applyFont="1" applyFill="1" applyBorder="1" applyAlignment="1">
      <alignment vertical="center"/>
    </xf>
    <xf numFmtId="0" fontId="9" fillId="2" borderId="13" xfId="0" applyFont="1" applyFill="1" applyBorder="1" applyAlignment="1">
      <alignment horizontal="center"/>
    </xf>
    <xf numFmtId="0" fontId="9" fillId="2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1" fillId="0" borderId="15" xfId="1" applyNumberFormat="1" applyFont="1" applyBorder="1" applyAlignment="1">
      <alignment vertical="center"/>
    </xf>
    <xf numFmtId="10" fontId="0" fillId="0" borderId="15" xfId="2" applyNumberFormat="1" applyFont="1" applyBorder="1" applyAlignment="1">
      <alignment horizontal="center" vertical="center"/>
    </xf>
    <xf numFmtId="164" fontId="0" fillId="0" borderId="15" xfId="1" applyNumberFormat="1" applyFont="1" applyBorder="1" applyAlignment="1">
      <alignment vertical="center"/>
    </xf>
    <xf numFmtId="9" fontId="0" fillId="0" borderId="15" xfId="2" applyFont="1" applyBorder="1" applyAlignment="1">
      <alignment horizontal="center" vertical="center"/>
    </xf>
    <xf numFmtId="0" fontId="2" fillId="2" borderId="15" xfId="0" applyFont="1" applyFill="1" applyBorder="1" applyAlignment="1">
      <alignment vertical="center"/>
    </xf>
    <xf numFmtId="164" fontId="2" fillId="2" borderId="16" xfId="1" applyNumberFormat="1" applyFont="1" applyFill="1" applyBorder="1" applyAlignment="1">
      <alignment vertical="center"/>
    </xf>
    <xf numFmtId="10" fontId="2" fillId="2" borderId="16" xfId="2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/>
    <xf numFmtId="0" fontId="14" fillId="5" borderId="17" xfId="0" applyFont="1" applyFill="1" applyBorder="1" applyAlignment="1">
      <alignment vertical="center"/>
    </xf>
    <xf numFmtId="0" fontId="14" fillId="5" borderId="18" xfId="0" applyFont="1" applyFill="1" applyBorder="1" applyAlignment="1">
      <alignment vertical="center"/>
    </xf>
    <xf numFmtId="0" fontId="15" fillId="6" borderId="19" xfId="0" applyFont="1" applyFill="1" applyBorder="1" applyAlignment="1">
      <alignment vertical="center"/>
    </xf>
    <xf numFmtId="3" fontId="15" fillId="6" borderId="20" xfId="0" applyNumberFormat="1" applyFont="1" applyFill="1" applyBorder="1" applyAlignment="1">
      <alignment horizontal="right" vertical="center"/>
    </xf>
    <xf numFmtId="0" fontId="16" fillId="0" borderId="19" xfId="0" applyFont="1" applyBorder="1" applyAlignment="1">
      <alignment horizontal="left" vertical="center" indent="1"/>
    </xf>
    <xf numFmtId="3" fontId="16" fillId="0" borderId="20" xfId="0" applyNumberFormat="1" applyFont="1" applyBorder="1" applyAlignment="1">
      <alignment horizontal="right" vertical="center"/>
    </xf>
    <xf numFmtId="0" fontId="13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0" borderId="20" xfId="0" applyFont="1" applyBorder="1" applyAlignment="1">
      <alignment horizontal="right" vertical="center"/>
    </xf>
    <xf numFmtId="0" fontId="17" fillId="4" borderId="17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18" fillId="0" borderId="19" xfId="0" applyFont="1" applyBorder="1" applyAlignment="1">
      <alignment vertical="center"/>
    </xf>
    <xf numFmtId="3" fontId="16" fillId="0" borderId="20" xfId="0" applyNumberFormat="1" applyFont="1" applyBorder="1" applyAlignment="1">
      <alignment vertical="center"/>
    </xf>
    <xf numFmtId="3" fontId="18" fillId="0" borderId="20" xfId="0" applyNumberFormat="1" applyFont="1" applyBorder="1" applyAlignment="1">
      <alignment horizontal="left" vertical="center" indent="2"/>
    </xf>
    <xf numFmtId="0" fontId="19" fillId="4" borderId="17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0" borderId="19" xfId="0" applyFont="1" applyBorder="1" applyAlignment="1">
      <alignment vertical="center"/>
    </xf>
    <xf numFmtId="3" fontId="20" fillId="0" borderId="20" xfId="0" applyNumberFormat="1" applyFont="1" applyBorder="1" applyAlignment="1">
      <alignment vertical="center"/>
    </xf>
    <xf numFmtId="0" fontId="19" fillId="4" borderId="18" xfId="0" applyFont="1" applyFill="1" applyBorder="1" applyAlignment="1">
      <alignment horizontal="center" vertical="center"/>
    </xf>
    <xf numFmtId="3" fontId="18" fillId="0" borderId="20" xfId="0" applyNumberFormat="1" applyFont="1" applyBorder="1" applyAlignment="1">
      <alignment horizontal="right" vertical="center"/>
    </xf>
    <xf numFmtId="10" fontId="18" fillId="0" borderId="20" xfId="0" applyNumberFormat="1" applyFont="1" applyBorder="1" applyAlignment="1">
      <alignment horizontal="right" vertical="center"/>
    </xf>
    <xf numFmtId="0" fontId="19" fillId="4" borderId="0" xfId="0" applyFont="1" applyFill="1" applyAlignment="1">
      <alignment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C937C-947A-4CD6-AF46-75FF1CB48CA2}">
  <dimension ref="A2:E23"/>
  <sheetViews>
    <sheetView topLeftCell="A8" workbookViewId="0">
      <selection activeCell="H9" sqref="H9"/>
    </sheetView>
  </sheetViews>
  <sheetFormatPr baseColWidth="10" defaultRowHeight="14.4" x14ac:dyDescent="0.3"/>
  <cols>
    <col min="1" max="1" width="30.109375" customWidth="1"/>
    <col min="2" max="2" width="15.109375" bestFit="1" customWidth="1"/>
    <col min="3" max="3" width="13.33203125" bestFit="1" customWidth="1"/>
  </cols>
  <sheetData>
    <row r="2" spans="1:5" ht="18" thickBot="1" x14ac:dyDescent="0.35">
      <c r="A2" s="1" t="s">
        <v>0</v>
      </c>
      <c r="B2" s="1"/>
      <c r="C2" s="1"/>
      <c r="D2" s="1"/>
      <c r="E2" s="1"/>
    </row>
    <row r="3" spans="1:5" ht="15.6" x14ac:dyDescent="0.3">
      <c r="A3" s="2" t="s">
        <v>1</v>
      </c>
      <c r="B3" s="3" t="s">
        <v>2</v>
      </c>
      <c r="C3" s="4" t="s">
        <v>3</v>
      </c>
      <c r="D3" s="3" t="s">
        <v>4</v>
      </c>
      <c r="E3" s="5" t="s">
        <v>5</v>
      </c>
    </row>
    <row r="4" spans="1:5" ht="15.6" x14ac:dyDescent="0.3">
      <c r="A4" s="6" t="s">
        <v>6</v>
      </c>
      <c r="B4" s="7">
        <v>324347.17824117094</v>
      </c>
      <c r="C4" s="7">
        <v>341358.443075018</v>
      </c>
      <c r="D4" s="7">
        <v>376853.37971545267</v>
      </c>
      <c r="E4" s="8">
        <f>SUM(B4:D4)</f>
        <v>1042559.0010316416</v>
      </c>
    </row>
    <row r="5" spans="1:5" ht="31.2" x14ac:dyDescent="0.3">
      <c r="A5" s="6" t="s">
        <v>7</v>
      </c>
      <c r="B5" s="7">
        <v>324347.17824117094</v>
      </c>
      <c r="C5" s="7">
        <v>341358.443075018</v>
      </c>
      <c r="D5" s="7">
        <v>376853.37971545267</v>
      </c>
      <c r="E5" s="8">
        <f>SUM(B5:D5)</f>
        <v>1042559.0010316416</v>
      </c>
    </row>
    <row r="6" spans="1:5" ht="16.2" thickBot="1" x14ac:dyDescent="0.35">
      <c r="A6" s="9" t="s">
        <v>8</v>
      </c>
      <c r="B6" s="10">
        <f>B5/B4</f>
        <v>1</v>
      </c>
      <c r="C6" s="11">
        <f>C5/C4</f>
        <v>1</v>
      </c>
      <c r="D6" s="10">
        <f>D5/D4</f>
        <v>1</v>
      </c>
      <c r="E6" s="12">
        <f>E5/E4</f>
        <v>1</v>
      </c>
    </row>
    <row r="8" spans="1:5" ht="15" thickBot="1" x14ac:dyDescent="0.35"/>
    <row r="9" spans="1:5" ht="21" thickBot="1" x14ac:dyDescent="0.35">
      <c r="A9" s="36" t="s">
        <v>1</v>
      </c>
      <c r="B9" s="37" t="s">
        <v>2</v>
      </c>
      <c r="C9" s="37" t="s">
        <v>3</v>
      </c>
      <c r="D9" s="37" t="s">
        <v>4</v>
      </c>
      <c r="E9" s="37" t="s">
        <v>5</v>
      </c>
    </row>
    <row r="10" spans="1:5" ht="18.600000000000001" thickBot="1" x14ac:dyDescent="0.35">
      <c r="A10" s="38" t="s">
        <v>145</v>
      </c>
      <c r="B10" s="39">
        <v>3887</v>
      </c>
      <c r="C10" s="39">
        <v>4434</v>
      </c>
      <c r="D10" s="39">
        <v>2325</v>
      </c>
      <c r="E10" s="40">
        <v>10646</v>
      </c>
    </row>
    <row r="11" spans="1:5" ht="18.600000000000001" thickBot="1" x14ac:dyDescent="0.35">
      <c r="A11" s="38" t="s">
        <v>146</v>
      </c>
      <c r="B11" s="39">
        <v>5168</v>
      </c>
      <c r="C11" s="39">
        <v>6279</v>
      </c>
      <c r="D11" s="39">
        <v>8247</v>
      </c>
      <c r="E11" s="40">
        <v>19694</v>
      </c>
    </row>
    <row r="12" spans="1:5" ht="18.600000000000001" thickBot="1" x14ac:dyDescent="0.35">
      <c r="A12" s="38" t="s">
        <v>29</v>
      </c>
      <c r="B12" s="40">
        <v>9055</v>
      </c>
      <c r="C12" s="40">
        <v>10713</v>
      </c>
      <c r="D12" s="40">
        <v>10572</v>
      </c>
      <c r="E12" s="40">
        <v>30340</v>
      </c>
    </row>
    <row r="14" spans="1:5" ht="15" thickBot="1" x14ac:dyDescent="0.35"/>
    <row r="15" spans="1:5" ht="18" thickBot="1" x14ac:dyDescent="0.35">
      <c r="A15" s="41" t="s">
        <v>1</v>
      </c>
      <c r="B15" s="42" t="s">
        <v>2</v>
      </c>
      <c r="C15" s="42" t="s">
        <v>3</v>
      </c>
      <c r="D15" s="42" t="s">
        <v>4</v>
      </c>
      <c r="E15" s="42" t="s">
        <v>5</v>
      </c>
    </row>
    <row r="16" spans="1:5" ht="16.2" thickBot="1" x14ac:dyDescent="0.35">
      <c r="A16" s="43" t="s">
        <v>147</v>
      </c>
      <c r="B16" s="39">
        <v>24526</v>
      </c>
      <c r="C16" s="39">
        <v>18334</v>
      </c>
      <c r="D16" s="39">
        <v>15434</v>
      </c>
      <c r="E16" s="44">
        <v>58294</v>
      </c>
    </row>
    <row r="17" spans="1:5" ht="16.2" thickBot="1" x14ac:dyDescent="0.35">
      <c r="A17" s="43" t="s">
        <v>148</v>
      </c>
      <c r="B17" s="39">
        <v>6287</v>
      </c>
      <c r="C17" s="39">
        <v>5608</v>
      </c>
      <c r="D17" s="39">
        <v>3284</v>
      </c>
      <c r="E17" s="44">
        <v>15179</v>
      </c>
    </row>
    <row r="19" spans="1:5" ht="17.399999999999999" x14ac:dyDescent="0.3">
      <c r="A19" s="48" t="s">
        <v>149</v>
      </c>
      <c r="B19" s="48"/>
      <c r="C19" s="48"/>
      <c r="D19" s="48"/>
    </row>
    <row r="20" spans="1:5" ht="15" thickBot="1" x14ac:dyDescent="0.35">
      <c r="A20" s="26"/>
      <c r="B20" s="26"/>
      <c r="C20" s="26"/>
      <c r="D20" s="26"/>
    </row>
    <row r="21" spans="1:5" ht="18" thickBot="1" x14ac:dyDescent="0.35">
      <c r="A21" s="41" t="s">
        <v>1</v>
      </c>
      <c r="B21" s="45" t="s">
        <v>150</v>
      </c>
      <c r="C21" s="45" t="s">
        <v>151</v>
      </c>
      <c r="D21" s="45" t="s">
        <v>152</v>
      </c>
    </row>
    <row r="22" spans="1:5" ht="18.600000000000001" thickBot="1" x14ac:dyDescent="0.35">
      <c r="A22" s="38" t="s">
        <v>153</v>
      </c>
      <c r="B22" s="46">
        <v>129312436</v>
      </c>
      <c r="C22" s="46">
        <v>123345514</v>
      </c>
      <c r="D22" s="47">
        <v>0.95389999999999997</v>
      </c>
    </row>
    <row r="23" spans="1:5" ht="18.600000000000001" thickBot="1" x14ac:dyDescent="0.35">
      <c r="A23" s="38" t="s">
        <v>154</v>
      </c>
      <c r="B23" s="46">
        <v>1042559</v>
      </c>
      <c r="C23" s="46">
        <v>1042559</v>
      </c>
      <c r="D23" s="47">
        <v>1</v>
      </c>
    </row>
  </sheetData>
  <mergeCells count="2">
    <mergeCell ref="A2:E2"/>
    <mergeCell ref="A19:D1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4AAF0-F958-48D4-9C16-D9D73A818216}">
  <dimension ref="A3:D17"/>
  <sheetViews>
    <sheetView workbookViewId="0">
      <selection activeCell="G4" sqref="G4"/>
    </sheetView>
  </sheetViews>
  <sheetFormatPr baseColWidth="10" defaultRowHeight="14.4" x14ac:dyDescent="0.3"/>
  <cols>
    <col min="1" max="1" width="31.6640625" customWidth="1"/>
    <col min="2" max="3" width="14.44140625" customWidth="1"/>
  </cols>
  <sheetData>
    <row r="3" spans="1:4" x14ac:dyDescent="0.3">
      <c r="A3" s="13" t="s">
        <v>9</v>
      </c>
      <c r="B3" s="14"/>
      <c r="C3" s="14"/>
      <c r="D3" s="14"/>
    </row>
    <row r="4" spans="1:4" ht="54" x14ac:dyDescent="0.3">
      <c r="A4" s="15" t="s">
        <v>10</v>
      </c>
      <c r="B4" s="16" t="s">
        <v>11</v>
      </c>
      <c r="C4" s="16" t="s">
        <v>12</v>
      </c>
      <c r="D4" s="16" t="s">
        <v>13</v>
      </c>
    </row>
    <row r="5" spans="1:4" x14ac:dyDescent="0.3">
      <c r="A5" s="17" t="s">
        <v>14</v>
      </c>
      <c r="B5" s="18">
        <v>773268.91005481849</v>
      </c>
      <c r="C5" s="18">
        <v>773268.91005481849</v>
      </c>
      <c r="D5" s="19">
        <f>C5/B5</f>
        <v>1</v>
      </c>
    </row>
    <row r="6" spans="1:4" x14ac:dyDescent="0.3">
      <c r="A6" s="17" t="s">
        <v>15</v>
      </c>
      <c r="B6" s="20">
        <v>14651.715576411276</v>
      </c>
      <c r="C6" s="20">
        <v>14651.715576411276</v>
      </c>
      <c r="D6" s="21">
        <f t="shared" ref="D6:D16" si="0">C6/B6</f>
        <v>1</v>
      </c>
    </row>
    <row r="7" spans="1:4" x14ac:dyDescent="0.3">
      <c r="A7" s="17" t="s">
        <v>16</v>
      </c>
      <c r="B7" s="20">
        <v>15194.371708870951</v>
      </c>
      <c r="C7" s="20">
        <v>15194.371708870951</v>
      </c>
      <c r="D7" s="21">
        <f t="shared" si="0"/>
        <v>1</v>
      </c>
    </row>
    <row r="8" spans="1:4" x14ac:dyDescent="0.3">
      <c r="A8" s="17" t="s">
        <v>17</v>
      </c>
      <c r="B8" s="20">
        <v>22429.786808333309</v>
      </c>
      <c r="C8" s="20">
        <v>22429.786808333309</v>
      </c>
      <c r="D8" s="21">
        <f t="shared" si="0"/>
        <v>1</v>
      </c>
    </row>
    <row r="9" spans="1:4" x14ac:dyDescent="0.3">
      <c r="A9" s="17" t="s">
        <v>18</v>
      </c>
      <c r="B9" s="20">
        <v>21223.884291756251</v>
      </c>
      <c r="C9" s="20">
        <v>21223.884291756251</v>
      </c>
      <c r="D9" s="21">
        <f t="shared" si="0"/>
        <v>1</v>
      </c>
    </row>
    <row r="10" spans="1:4" x14ac:dyDescent="0.3">
      <c r="A10" s="17" t="s">
        <v>19</v>
      </c>
      <c r="B10" s="20">
        <v>61501.028345430052</v>
      </c>
      <c r="C10" s="20">
        <v>61501.028345430052</v>
      </c>
      <c r="D10" s="21">
        <f t="shared" si="0"/>
        <v>1</v>
      </c>
    </row>
    <row r="11" spans="1:4" x14ac:dyDescent="0.3">
      <c r="A11" s="17" t="s">
        <v>20</v>
      </c>
      <c r="B11" s="20">
        <v>4471.8884989732633</v>
      </c>
      <c r="C11" s="20">
        <v>4471.8884989732633</v>
      </c>
      <c r="D11" s="21">
        <f t="shared" si="0"/>
        <v>1</v>
      </c>
    </row>
    <row r="12" spans="1:4" x14ac:dyDescent="0.3">
      <c r="A12" s="17" t="s">
        <v>21</v>
      </c>
      <c r="B12" s="20">
        <v>19441.158404749829</v>
      </c>
      <c r="C12" s="20">
        <v>19441.158404749829</v>
      </c>
      <c r="D12" s="21">
        <f t="shared" si="0"/>
        <v>1</v>
      </c>
    </row>
    <row r="13" spans="1:4" x14ac:dyDescent="0.3">
      <c r="A13" s="17" t="s">
        <v>22</v>
      </c>
      <c r="B13" s="20">
        <v>8598.0849431944371</v>
      </c>
      <c r="C13" s="20">
        <v>8598.0849431944371</v>
      </c>
      <c r="D13" s="21">
        <f t="shared" si="0"/>
        <v>1</v>
      </c>
    </row>
    <row r="14" spans="1:4" x14ac:dyDescent="0.3">
      <c r="A14" s="17" t="s">
        <v>23</v>
      </c>
      <c r="B14" s="20">
        <v>48638.068168608079</v>
      </c>
      <c r="C14" s="20">
        <v>48638.068168608079</v>
      </c>
      <c r="D14" s="21">
        <f t="shared" si="0"/>
        <v>1</v>
      </c>
    </row>
    <row r="15" spans="1:4" x14ac:dyDescent="0.3">
      <c r="A15" s="17" t="s">
        <v>24</v>
      </c>
      <c r="B15" s="20">
        <v>53140.104230495766</v>
      </c>
      <c r="C15" s="20">
        <v>53140.104230495766</v>
      </c>
      <c r="D15" s="21">
        <f t="shared" si="0"/>
        <v>1</v>
      </c>
    </row>
    <row r="16" spans="1:4" x14ac:dyDescent="0.3">
      <c r="A16" s="22" t="s">
        <v>25</v>
      </c>
      <c r="B16" s="23">
        <f>SUM(B5:B15)</f>
        <v>1042559.0010316416</v>
      </c>
      <c r="C16" s="23">
        <f>SUM(C5:C15)</f>
        <v>1042559.0010316416</v>
      </c>
      <c r="D16" s="24">
        <f t="shared" si="0"/>
        <v>1</v>
      </c>
    </row>
    <row r="17" spans="1:1" x14ac:dyDescent="0.3">
      <c r="A17" s="25" t="s">
        <v>26</v>
      </c>
    </row>
  </sheetData>
  <mergeCells count="1">
    <mergeCell ref="A3:D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28510-E0C0-414F-8F41-6B68AEEE4AA8}">
  <dimension ref="A2:B132"/>
  <sheetViews>
    <sheetView tabSelected="1" workbookViewId="0">
      <selection activeCell="C2" sqref="C2"/>
    </sheetView>
  </sheetViews>
  <sheetFormatPr baseColWidth="10" defaultRowHeight="14.4" x14ac:dyDescent="0.3"/>
  <cols>
    <col min="1" max="1" width="41" bestFit="1" customWidth="1"/>
    <col min="2" max="2" width="16.77734375" customWidth="1"/>
  </cols>
  <sheetData>
    <row r="2" spans="1:2" ht="15.6" x14ac:dyDescent="0.3">
      <c r="A2" s="33" t="s">
        <v>27</v>
      </c>
      <c r="B2" s="33"/>
    </row>
    <row r="3" spans="1:2" ht="15" thickBot="1" x14ac:dyDescent="0.35">
      <c r="A3" s="26"/>
      <c r="B3" s="26"/>
    </row>
    <row r="4" spans="1:2" ht="15" thickBot="1" x14ac:dyDescent="0.35">
      <c r="A4" s="27" t="s">
        <v>28</v>
      </c>
      <c r="B4" s="28" t="s">
        <v>29</v>
      </c>
    </row>
    <row r="5" spans="1:2" ht="15" thickBot="1" x14ac:dyDescent="0.35">
      <c r="A5" s="29" t="s">
        <v>30</v>
      </c>
      <c r="B5" s="30">
        <v>773269</v>
      </c>
    </row>
    <row r="6" spans="1:2" ht="15" thickBot="1" x14ac:dyDescent="0.35">
      <c r="A6" s="31" t="s">
        <v>31</v>
      </c>
      <c r="B6" s="32">
        <v>90728</v>
      </c>
    </row>
    <row r="7" spans="1:2" ht="15" thickBot="1" x14ac:dyDescent="0.35">
      <c r="A7" s="31" t="s">
        <v>32</v>
      </c>
      <c r="B7" s="32">
        <v>31738</v>
      </c>
    </row>
    <row r="8" spans="1:2" ht="15" thickBot="1" x14ac:dyDescent="0.35">
      <c r="A8" s="31" t="s">
        <v>33</v>
      </c>
      <c r="B8" s="32">
        <v>3356</v>
      </c>
    </row>
    <row r="9" spans="1:2" ht="15" thickBot="1" x14ac:dyDescent="0.35">
      <c r="A9" s="31" t="s">
        <v>34</v>
      </c>
      <c r="B9" s="32">
        <v>8729</v>
      </c>
    </row>
    <row r="10" spans="1:2" ht="15" thickBot="1" x14ac:dyDescent="0.35">
      <c r="A10" s="31" t="s">
        <v>35</v>
      </c>
      <c r="B10" s="32">
        <v>290405</v>
      </c>
    </row>
    <row r="11" spans="1:2" ht="15" thickBot="1" x14ac:dyDescent="0.35">
      <c r="A11" s="31" t="s">
        <v>36</v>
      </c>
      <c r="B11" s="32">
        <v>14406</v>
      </c>
    </row>
    <row r="12" spans="1:2" ht="15" thickBot="1" x14ac:dyDescent="0.35">
      <c r="A12" s="31" t="s">
        <v>37</v>
      </c>
      <c r="B12" s="32">
        <v>75092</v>
      </c>
    </row>
    <row r="13" spans="1:2" ht="15" thickBot="1" x14ac:dyDescent="0.35">
      <c r="A13" s="31" t="s">
        <v>38</v>
      </c>
      <c r="B13" s="32">
        <v>90079</v>
      </c>
    </row>
    <row r="14" spans="1:2" ht="15" thickBot="1" x14ac:dyDescent="0.35">
      <c r="A14" s="31" t="s">
        <v>39</v>
      </c>
      <c r="B14" s="32">
        <v>4328</v>
      </c>
    </row>
    <row r="15" spans="1:2" ht="15" thickBot="1" x14ac:dyDescent="0.35">
      <c r="A15" s="31" t="s">
        <v>40</v>
      </c>
      <c r="B15" s="32">
        <v>46122</v>
      </c>
    </row>
    <row r="16" spans="1:2" ht="15" thickBot="1" x14ac:dyDescent="0.35">
      <c r="A16" s="31" t="s">
        <v>41</v>
      </c>
      <c r="B16" s="32">
        <v>39840</v>
      </c>
    </row>
    <row r="17" spans="1:2" ht="15" thickBot="1" x14ac:dyDescent="0.35">
      <c r="A17" s="31" t="s">
        <v>42</v>
      </c>
      <c r="B17" s="32">
        <v>34088</v>
      </c>
    </row>
    <row r="18" spans="1:2" ht="15" thickBot="1" x14ac:dyDescent="0.35">
      <c r="A18" s="31" t="s">
        <v>43</v>
      </c>
      <c r="B18" s="32">
        <v>44358</v>
      </c>
    </row>
    <row r="19" spans="1:2" ht="15" thickBot="1" x14ac:dyDescent="0.35">
      <c r="A19" s="29" t="s">
        <v>44</v>
      </c>
      <c r="B19" s="30">
        <v>61501</v>
      </c>
    </row>
    <row r="20" spans="1:2" ht="15" thickBot="1" x14ac:dyDescent="0.35">
      <c r="A20" s="31" t="s">
        <v>45</v>
      </c>
      <c r="B20" s="32">
        <v>32157</v>
      </c>
    </row>
    <row r="21" spans="1:2" ht="15" thickBot="1" x14ac:dyDescent="0.35">
      <c r="A21" s="31" t="s">
        <v>46</v>
      </c>
      <c r="B21" s="32">
        <v>7637</v>
      </c>
    </row>
    <row r="22" spans="1:2" ht="15" thickBot="1" x14ac:dyDescent="0.35">
      <c r="A22" s="31" t="s">
        <v>47</v>
      </c>
      <c r="B22" s="32">
        <v>1809</v>
      </c>
    </row>
    <row r="23" spans="1:2" ht="15" thickBot="1" x14ac:dyDescent="0.35">
      <c r="A23" s="31" t="s">
        <v>48</v>
      </c>
      <c r="B23" s="32">
        <v>3618</v>
      </c>
    </row>
    <row r="24" spans="1:2" ht="15" thickBot="1" x14ac:dyDescent="0.35">
      <c r="A24" s="31" t="s">
        <v>49</v>
      </c>
      <c r="B24" s="32">
        <v>1608</v>
      </c>
    </row>
    <row r="25" spans="1:2" ht="15" thickBot="1" x14ac:dyDescent="0.35">
      <c r="A25" s="31" t="s">
        <v>50</v>
      </c>
      <c r="B25" s="32">
        <v>3618</v>
      </c>
    </row>
    <row r="26" spans="1:2" ht="15" thickBot="1" x14ac:dyDescent="0.35">
      <c r="A26" s="31" t="s">
        <v>51</v>
      </c>
      <c r="B26" s="32">
        <v>4623</v>
      </c>
    </row>
    <row r="27" spans="1:2" ht="15" thickBot="1" x14ac:dyDescent="0.35">
      <c r="A27" s="31" t="s">
        <v>52</v>
      </c>
      <c r="B27" s="32">
        <v>3216</v>
      </c>
    </row>
    <row r="28" spans="1:2" ht="15" thickBot="1" x14ac:dyDescent="0.35">
      <c r="A28" s="31" t="s">
        <v>53</v>
      </c>
      <c r="B28" s="32">
        <v>3216</v>
      </c>
    </row>
    <row r="29" spans="1:2" ht="15" thickBot="1" x14ac:dyDescent="0.35">
      <c r="A29" s="27" t="s">
        <v>28</v>
      </c>
      <c r="B29" s="28" t="s">
        <v>29</v>
      </c>
    </row>
    <row r="30" spans="1:2" ht="15" thickBot="1" x14ac:dyDescent="0.35">
      <c r="A30" s="29" t="s">
        <v>24</v>
      </c>
      <c r="B30" s="30">
        <v>53140</v>
      </c>
    </row>
    <row r="31" spans="1:2" ht="15" thickBot="1" x14ac:dyDescent="0.35">
      <c r="A31" s="31" t="s">
        <v>54</v>
      </c>
      <c r="B31" s="32">
        <v>2814</v>
      </c>
    </row>
    <row r="32" spans="1:2" ht="15" thickBot="1" x14ac:dyDescent="0.35">
      <c r="A32" s="31" t="s">
        <v>55</v>
      </c>
      <c r="B32" s="32">
        <v>4140</v>
      </c>
    </row>
    <row r="33" spans="1:2" ht="15" thickBot="1" x14ac:dyDescent="0.35">
      <c r="A33" s="31" t="s">
        <v>56</v>
      </c>
      <c r="B33" s="32">
        <v>3819</v>
      </c>
    </row>
    <row r="34" spans="1:2" ht="15" thickBot="1" x14ac:dyDescent="0.35">
      <c r="A34" s="31" t="s">
        <v>57</v>
      </c>
      <c r="B34" s="35">
        <v>804</v>
      </c>
    </row>
    <row r="35" spans="1:2" ht="15" thickBot="1" x14ac:dyDescent="0.35">
      <c r="A35" s="31" t="s">
        <v>58</v>
      </c>
      <c r="B35" s="35">
        <v>362</v>
      </c>
    </row>
    <row r="36" spans="1:2" ht="15" thickBot="1" x14ac:dyDescent="0.35">
      <c r="A36" s="31" t="s">
        <v>59</v>
      </c>
      <c r="B36" s="32">
        <v>1527</v>
      </c>
    </row>
    <row r="37" spans="1:2" ht="15" thickBot="1" x14ac:dyDescent="0.35">
      <c r="A37" s="31" t="s">
        <v>60</v>
      </c>
      <c r="B37" s="32">
        <v>1608</v>
      </c>
    </row>
    <row r="38" spans="1:2" ht="15" thickBot="1" x14ac:dyDescent="0.35">
      <c r="A38" s="31" t="s">
        <v>61</v>
      </c>
      <c r="B38" s="32">
        <v>3336</v>
      </c>
    </row>
    <row r="39" spans="1:2" ht="15" thickBot="1" x14ac:dyDescent="0.35">
      <c r="A39" s="31" t="s">
        <v>62</v>
      </c>
      <c r="B39" s="32">
        <v>6914</v>
      </c>
    </row>
    <row r="40" spans="1:2" ht="15" thickBot="1" x14ac:dyDescent="0.35">
      <c r="A40" s="31" t="s">
        <v>63</v>
      </c>
      <c r="B40" s="32">
        <v>2613</v>
      </c>
    </row>
    <row r="41" spans="1:2" ht="15" thickBot="1" x14ac:dyDescent="0.35">
      <c r="A41" s="31" t="s">
        <v>64</v>
      </c>
      <c r="B41" s="32">
        <v>10451</v>
      </c>
    </row>
    <row r="42" spans="1:2" ht="15" thickBot="1" x14ac:dyDescent="0.35">
      <c r="A42" s="31" t="s">
        <v>65</v>
      </c>
      <c r="B42" s="32">
        <v>3417</v>
      </c>
    </row>
    <row r="43" spans="1:2" ht="15" thickBot="1" x14ac:dyDescent="0.35">
      <c r="A43" s="31" t="s">
        <v>66</v>
      </c>
      <c r="B43" s="32">
        <v>8240</v>
      </c>
    </row>
    <row r="44" spans="1:2" ht="15" thickBot="1" x14ac:dyDescent="0.35">
      <c r="A44" s="31" t="s">
        <v>67</v>
      </c>
      <c r="B44" s="32">
        <v>1809</v>
      </c>
    </row>
    <row r="45" spans="1:2" ht="15" thickBot="1" x14ac:dyDescent="0.35">
      <c r="A45" s="31" t="s">
        <v>68</v>
      </c>
      <c r="B45" s="35">
        <v>281</v>
      </c>
    </row>
    <row r="46" spans="1:2" ht="15" thickBot="1" x14ac:dyDescent="0.35">
      <c r="A46" s="31" t="s">
        <v>69</v>
      </c>
      <c r="B46" s="32">
        <v>1005</v>
      </c>
    </row>
    <row r="47" spans="1:2" ht="15" thickBot="1" x14ac:dyDescent="0.35">
      <c r="A47" s="29" t="s">
        <v>70</v>
      </c>
      <c r="B47" s="30">
        <v>48638</v>
      </c>
    </row>
    <row r="48" spans="1:2" ht="15" thickBot="1" x14ac:dyDescent="0.35">
      <c r="A48" s="31" t="s">
        <v>71</v>
      </c>
      <c r="B48" s="32">
        <v>12662</v>
      </c>
    </row>
    <row r="49" spans="1:2" ht="15" thickBot="1" x14ac:dyDescent="0.35">
      <c r="A49" s="31" t="s">
        <v>72</v>
      </c>
      <c r="B49" s="35">
        <v>804</v>
      </c>
    </row>
    <row r="50" spans="1:2" ht="15" thickBot="1" x14ac:dyDescent="0.35">
      <c r="A50" s="31" t="s">
        <v>73</v>
      </c>
      <c r="B50" s="35">
        <v>925</v>
      </c>
    </row>
    <row r="51" spans="1:2" ht="15" thickBot="1" x14ac:dyDescent="0.35">
      <c r="A51" s="31" t="s">
        <v>74</v>
      </c>
      <c r="B51" s="32">
        <v>1688</v>
      </c>
    </row>
    <row r="52" spans="1:2" ht="15" thickBot="1" x14ac:dyDescent="0.35">
      <c r="A52" s="31" t="s">
        <v>75</v>
      </c>
      <c r="B52" s="32">
        <v>8240</v>
      </c>
    </row>
    <row r="53" spans="1:2" ht="15" thickBot="1" x14ac:dyDescent="0.35">
      <c r="A53" s="31" t="s">
        <v>76</v>
      </c>
      <c r="B53" s="32">
        <v>2211</v>
      </c>
    </row>
    <row r="54" spans="1:2" ht="15" thickBot="1" x14ac:dyDescent="0.35">
      <c r="A54" s="31" t="s">
        <v>77</v>
      </c>
      <c r="B54" s="32">
        <v>3457</v>
      </c>
    </row>
    <row r="55" spans="1:2" ht="15" thickBot="1" x14ac:dyDescent="0.35">
      <c r="A55" s="31" t="s">
        <v>78</v>
      </c>
      <c r="B55" s="35">
        <v>884</v>
      </c>
    </row>
    <row r="56" spans="1:2" ht="15" thickBot="1" x14ac:dyDescent="0.35">
      <c r="A56" s="31" t="s">
        <v>79</v>
      </c>
      <c r="B56" s="32">
        <v>3256</v>
      </c>
    </row>
    <row r="57" spans="1:2" ht="15" thickBot="1" x14ac:dyDescent="0.35">
      <c r="A57" s="31" t="s">
        <v>80</v>
      </c>
      <c r="B57" s="32">
        <v>7155</v>
      </c>
    </row>
    <row r="58" spans="1:2" ht="15" thickBot="1" x14ac:dyDescent="0.35">
      <c r="A58" s="31" t="s">
        <v>81</v>
      </c>
      <c r="B58" s="32">
        <v>2171</v>
      </c>
    </row>
    <row r="59" spans="1:2" ht="15" thickBot="1" x14ac:dyDescent="0.35">
      <c r="A59" s="31" t="s">
        <v>82</v>
      </c>
      <c r="B59" s="35">
        <v>764</v>
      </c>
    </row>
    <row r="60" spans="1:2" ht="15" thickBot="1" x14ac:dyDescent="0.35">
      <c r="A60" s="31" t="s">
        <v>83</v>
      </c>
      <c r="B60" s="35">
        <v>804</v>
      </c>
    </row>
    <row r="61" spans="1:2" ht="15" thickBot="1" x14ac:dyDescent="0.35">
      <c r="A61" s="31" t="s">
        <v>84</v>
      </c>
      <c r="B61" s="35">
        <v>925</v>
      </c>
    </row>
    <row r="62" spans="1:2" ht="15" thickBot="1" x14ac:dyDescent="0.35">
      <c r="A62" s="31" t="s">
        <v>85</v>
      </c>
      <c r="B62" s="35">
        <v>0</v>
      </c>
    </row>
    <row r="63" spans="1:2" ht="15" thickBot="1" x14ac:dyDescent="0.35">
      <c r="A63" s="31" t="s">
        <v>86</v>
      </c>
      <c r="B63" s="35">
        <v>0</v>
      </c>
    </row>
    <row r="64" spans="1:2" ht="15" thickBot="1" x14ac:dyDescent="0.35">
      <c r="A64" s="31" t="s">
        <v>87</v>
      </c>
      <c r="B64" s="35">
        <v>724</v>
      </c>
    </row>
    <row r="65" spans="1:2" ht="15" thickBot="1" x14ac:dyDescent="0.35">
      <c r="A65" s="31" t="s">
        <v>88</v>
      </c>
      <c r="B65" s="35">
        <v>764</v>
      </c>
    </row>
    <row r="66" spans="1:2" ht="15" thickBot="1" x14ac:dyDescent="0.35">
      <c r="A66" s="31" t="s">
        <v>89</v>
      </c>
      <c r="B66" s="35">
        <v>402</v>
      </c>
    </row>
    <row r="67" spans="1:2" ht="15" thickBot="1" x14ac:dyDescent="0.35">
      <c r="A67" s="31" t="s">
        <v>90</v>
      </c>
      <c r="B67" s="35">
        <v>804</v>
      </c>
    </row>
    <row r="68" spans="1:2" ht="15" thickBot="1" x14ac:dyDescent="0.35">
      <c r="A68" s="27" t="s">
        <v>28</v>
      </c>
      <c r="B68" s="28" t="s">
        <v>29</v>
      </c>
    </row>
    <row r="69" spans="1:2" ht="15" thickBot="1" x14ac:dyDescent="0.35">
      <c r="A69" s="29" t="s">
        <v>91</v>
      </c>
      <c r="B69" s="30">
        <v>22430</v>
      </c>
    </row>
    <row r="70" spans="1:2" ht="15" thickBot="1" x14ac:dyDescent="0.35">
      <c r="A70" s="31" t="s">
        <v>72</v>
      </c>
      <c r="B70" s="32">
        <v>16762</v>
      </c>
    </row>
    <row r="71" spans="1:2" ht="15" thickBot="1" x14ac:dyDescent="0.35">
      <c r="A71" s="31" t="s">
        <v>92</v>
      </c>
      <c r="B71" s="32">
        <v>2211</v>
      </c>
    </row>
    <row r="72" spans="1:2" ht="15" thickBot="1" x14ac:dyDescent="0.35">
      <c r="A72" s="31" t="s">
        <v>93</v>
      </c>
      <c r="B72" s="35">
        <v>322</v>
      </c>
    </row>
    <row r="73" spans="1:2" ht="15" thickBot="1" x14ac:dyDescent="0.35">
      <c r="A73" s="31" t="s">
        <v>94</v>
      </c>
      <c r="B73" s="35">
        <v>844</v>
      </c>
    </row>
    <row r="74" spans="1:2" ht="15" thickBot="1" x14ac:dyDescent="0.35">
      <c r="A74" s="31" t="s">
        <v>95</v>
      </c>
      <c r="B74" s="35">
        <v>603</v>
      </c>
    </row>
    <row r="75" spans="1:2" ht="15" thickBot="1" x14ac:dyDescent="0.35">
      <c r="A75" s="31" t="s">
        <v>96</v>
      </c>
      <c r="B75" s="35">
        <v>362</v>
      </c>
    </row>
    <row r="76" spans="1:2" ht="15" thickBot="1" x14ac:dyDescent="0.35">
      <c r="A76" s="31" t="s">
        <v>97</v>
      </c>
      <c r="B76" s="35">
        <v>402</v>
      </c>
    </row>
    <row r="77" spans="1:2" ht="15" thickBot="1" x14ac:dyDescent="0.35">
      <c r="A77" s="31" t="s">
        <v>98</v>
      </c>
      <c r="B77" s="35">
        <v>442</v>
      </c>
    </row>
    <row r="78" spans="1:2" ht="15" thickBot="1" x14ac:dyDescent="0.35">
      <c r="A78" s="31" t="s">
        <v>99</v>
      </c>
      <c r="B78" s="35">
        <v>482</v>
      </c>
    </row>
    <row r="79" spans="1:2" ht="15" thickBot="1" x14ac:dyDescent="0.35">
      <c r="A79" s="29" t="s">
        <v>100</v>
      </c>
      <c r="B79" s="30">
        <v>21224</v>
      </c>
    </row>
    <row r="80" spans="1:2" ht="15" thickBot="1" x14ac:dyDescent="0.35">
      <c r="A80" s="31" t="s">
        <v>57</v>
      </c>
      <c r="B80" s="35">
        <v>523</v>
      </c>
    </row>
    <row r="81" spans="1:2" ht="15" thickBot="1" x14ac:dyDescent="0.35">
      <c r="A81" s="31" t="s">
        <v>101</v>
      </c>
      <c r="B81" s="32">
        <v>1005</v>
      </c>
    </row>
    <row r="82" spans="1:2" ht="15" thickBot="1" x14ac:dyDescent="0.35">
      <c r="A82" s="31" t="s">
        <v>102</v>
      </c>
      <c r="B82" s="35">
        <v>241</v>
      </c>
    </row>
    <row r="83" spans="1:2" ht="15" thickBot="1" x14ac:dyDescent="0.35">
      <c r="A83" s="31" t="s">
        <v>103</v>
      </c>
      <c r="B83" s="35">
        <v>402</v>
      </c>
    </row>
    <row r="84" spans="1:2" ht="15" thickBot="1" x14ac:dyDescent="0.35">
      <c r="A84" s="31" t="s">
        <v>104</v>
      </c>
      <c r="B84" s="35">
        <v>121</v>
      </c>
    </row>
    <row r="85" spans="1:2" ht="15" thickBot="1" x14ac:dyDescent="0.35">
      <c r="A85" s="31" t="s">
        <v>105</v>
      </c>
      <c r="B85" s="35">
        <v>281</v>
      </c>
    </row>
    <row r="86" spans="1:2" ht="15" thickBot="1" x14ac:dyDescent="0.35">
      <c r="A86" s="31" t="s">
        <v>106</v>
      </c>
      <c r="B86" s="35">
        <v>804</v>
      </c>
    </row>
    <row r="87" spans="1:2" ht="15" thickBot="1" x14ac:dyDescent="0.35">
      <c r="A87" s="31" t="s">
        <v>107</v>
      </c>
      <c r="B87" s="35">
        <v>281</v>
      </c>
    </row>
    <row r="88" spans="1:2" ht="15" thickBot="1" x14ac:dyDescent="0.35">
      <c r="A88" s="31" t="s">
        <v>108</v>
      </c>
      <c r="B88" s="32">
        <v>1286</v>
      </c>
    </row>
    <row r="89" spans="1:2" ht="15" thickBot="1" x14ac:dyDescent="0.35">
      <c r="A89" s="31" t="s">
        <v>109</v>
      </c>
      <c r="B89" s="32">
        <v>2171</v>
      </c>
    </row>
    <row r="90" spans="1:2" ht="15" thickBot="1" x14ac:dyDescent="0.35">
      <c r="A90" s="31" t="s">
        <v>59</v>
      </c>
      <c r="B90" s="32">
        <v>1286</v>
      </c>
    </row>
    <row r="91" spans="1:2" ht="15" thickBot="1" x14ac:dyDescent="0.35">
      <c r="A91" s="31" t="s">
        <v>110</v>
      </c>
      <c r="B91" s="32">
        <v>4180</v>
      </c>
    </row>
    <row r="92" spans="1:2" ht="15" thickBot="1" x14ac:dyDescent="0.35">
      <c r="A92" s="31" t="s">
        <v>111</v>
      </c>
      <c r="B92" s="35">
        <v>322</v>
      </c>
    </row>
    <row r="93" spans="1:2" ht="15" thickBot="1" x14ac:dyDescent="0.35">
      <c r="A93" s="31" t="s">
        <v>112</v>
      </c>
      <c r="B93" s="35">
        <v>402</v>
      </c>
    </row>
    <row r="94" spans="1:2" ht="15" thickBot="1" x14ac:dyDescent="0.35">
      <c r="A94" s="31" t="s">
        <v>113</v>
      </c>
      <c r="B94" s="32">
        <v>3658</v>
      </c>
    </row>
    <row r="95" spans="1:2" ht="15" thickBot="1" x14ac:dyDescent="0.35">
      <c r="A95" s="31" t="s">
        <v>114</v>
      </c>
      <c r="B95" s="35">
        <v>442</v>
      </c>
    </row>
    <row r="96" spans="1:2" ht="15" thickBot="1" x14ac:dyDescent="0.35">
      <c r="A96" s="31" t="s">
        <v>115</v>
      </c>
      <c r="B96" s="32">
        <v>1166</v>
      </c>
    </row>
    <row r="97" spans="1:2" ht="15" thickBot="1" x14ac:dyDescent="0.35">
      <c r="A97" s="31" t="s">
        <v>116</v>
      </c>
      <c r="B97" s="32">
        <v>1889</v>
      </c>
    </row>
    <row r="98" spans="1:2" ht="15" thickBot="1" x14ac:dyDescent="0.35">
      <c r="A98" s="31" t="s">
        <v>117</v>
      </c>
      <c r="B98" s="35">
        <v>764</v>
      </c>
    </row>
    <row r="99" spans="1:2" ht="15" thickBot="1" x14ac:dyDescent="0.35">
      <c r="A99" s="29" t="s">
        <v>118</v>
      </c>
      <c r="B99" s="30">
        <v>19441</v>
      </c>
    </row>
    <row r="100" spans="1:2" ht="15" thickBot="1" x14ac:dyDescent="0.35">
      <c r="A100" s="31" t="s">
        <v>119</v>
      </c>
      <c r="B100" s="32">
        <v>3796</v>
      </c>
    </row>
    <row r="101" spans="1:2" ht="15" thickBot="1" x14ac:dyDescent="0.35">
      <c r="A101" s="31" t="s">
        <v>104</v>
      </c>
      <c r="B101" s="32">
        <v>13142</v>
      </c>
    </row>
    <row r="102" spans="1:2" ht="15" thickBot="1" x14ac:dyDescent="0.35">
      <c r="A102" s="31" t="s">
        <v>120</v>
      </c>
      <c r="B102" s="32">
        <v>2504</v>
      </c>
    </row>
    <row r="103" spans="1:2" ht="15" thickBot="1" x14ac:dyDescent="0.35">
      <c r="A103" s="29" t="s">
        <v>16</v>
      </c>
      <c r="B103" s="30">
        <v>15194</v>
      </c>
    </row>
    <row r="104" spans="1:2" ht="15" thickBot="1" x14ac:dyDescent="0.35">
      <c r="A104" s="31" t="s">
        <v>121</v>
      </c>
      <c r="B104" s="32">
        <v>4221</v>
      </c>
    </row>
    <row r="105" spans="1:2" ht="15" thickBot="1" x14ac:dyDescent="0.35">
      <c r="A105" s="31" t="s">
        <v>122</v>
      </c>
      <c r="B105" s="32">
        <v>10974</v>
      </c>
    </row>
    <row r="106" spans="1:2" ht="15" thickBot="1" x14ac:dyDescent="0.35">
      <c r="A106" s="27" t="s">
        <v>28</v>
      </c>
      <c r="B106" s="28" t="s">
        <v>29</v>
      </c>
    </row>
    <row r="107" spans="1:2" ht="15" thickBot="1" x14ac:dyDescent="0.35">
      <c r="A107" s="29" t="s">
        <v>15</v>
      </c>
      <c r="B107" s="30">
        <v>14652</v>
      </c>
    </row>
    <row r="108" spans="1:2" ht="15" thickBot="1" x14ac:dyDescent="0.35">
      <c r="A108" s="31" t="s">
        <v>123</v>
      </c>
      <c r="B108" s="32">
        <v>3437</v>
      </c>
    </row>
    <row r="109" spans="1:2" ht="15" thickBot="1" x14ac:dyDescent="0.35">
      <c r="A109" s="31" t="s">
        <v>124</v>
      </c>
      <c r="B109" s="32">
        <v>4984</v>
      </c>
    </row>
    <row r="110" spans="1:2" ht="15" thickBot="1" x14ac:dyDescent="0.35">
      <c r="A110" s="31" t="s">
        <v>125</v>
      </c>
      <c r="B110" s="32">
        <v>2090</v>
      </c>
    </row>
    <row r="111" spans="1:2" ht="15" thickBot="1" x14ac:dyDescent="0.35">
      <c r="A111" s="31" t="s">
        <v>126</v>
      </c>
      <c r="B111" s="32">
        <v>2171</v>
      </c>
    </row>
    <row r="112" spans="1:2" ht="15" thickBot="1" x14ac:dyDescent="0.35">
      <c r="A112" s="31" t="s">
        <v>127</v>
      </c>
      <c r="B112" s="35">
        <v>482</v>
      </c>
    </row>
    <row r="113" spans="1:2" ht="15" thickBot="1" x14ac:dyDescent="0.35">
      <c r="A113" s="31" t="s">
        <v>128</v>
      </c>
      <c r="B113" s="35">
        <v>121</v>
      </c>
    </row>
    <row r="114" spans="1:2" ht="15" thickBot="1" x14ac:dyDescent="0.35">
      <c r="A114" s="31" t="s">
        <v>129</v>
      </c>
      <c r="B114" s="35">
        <v>121</v>
      </c>
    </row>
    <row r="115" spans="1:2" ht="15" thickBot="1" x14ac:dyDescent="0.35">
      <c r="A115" s="31" t="s">
        <v>130</v>
      </c>
      <c r="B115" s="35">
        <v>241</v>
      </c>
    </row>
    <row r="116" spans="1:2" ht="15" thickBot="1" x14ac:dyDescent="0.35">
      <c r="A116" s="31" t="s">
        <v>131</v>
      </c>
      <c r="B116" s="32">
        <v>1005</v>
      </c>
    </row>
    <row r="117" spans="1:2" ht="15" thickBot="1" x14ac:dyDescent="0.35">
      <c r="A117" s="29" t="s">
        <v>132</v>
      </c>
      <c r="B117" s="30">
        <v>8598</v>
      </c>
    </row>
    <row r="118" spans="1:2" ht="15" thickBot="1" x14ac:dyDescent="0.35">
      <c r="A118" s="31" t="s">
        <v>31</v>
      </c>
      <c r="B118" s="32">
        <v>6841</v>
      </c>
    </row>
    <row r="119" spans="1:2" ht="15" thickBot="1" x14ac:dyDescent="0.35">
      <c r="A119" s="31" t="s">
        <v>133</v>
      </c>
      <c r="B119" s="32">
        <v>1142</v>
      </c>
    </row>
    <row r="120" spans="1:2" ht="15" thickBot="1" x14ac:dyDescent="0.35">
      <c r="A120" s="31" t="s">
        <v>134</v>
      </c>
      <c r="B120" s="35">
        <v>322</v>
      </c>
    </row>
    <row r="121" spans="1:2" ht="15" thickBot="1" x14ac:dyDescent="0.35">
      <c r="A121" s="31" t="s">
        <v>135</v>
      </c>
      <c r="B121" s="35">
        <v>293</v>
      </c>
    </row>
    <row r="122" spans="1:2" ht="15" thickBot="1" x14ac:dyDescent="0.35">
      <c r="A122" s="29" t="s">
        <v>136</v>
      </c>
      <c r="B122" s="30">
        <v>4472</v>
      </c>
    </row>
    <row r="123" spans="1:2" ht="15" thickBot="1" x14ac:dyDescent="0.35">
      <c r="A123" s="31" t="s">
        <v>137</v>
      </c>
      <c r="B123" s="32">
        <v>1638</v>
      </c>
    </row>
    <row r="124" spans="1:2" ht="15" thickBot="1" x14ac:dyDescent="0.35">
      <c r="A124" s="31" t="s">
        <v>138</v>
      </c>
      <c r="B124" s="35">
        <v>100</v>
      </c>
    </row>
    <row r="125" spans="1:2" ht="15" thickBot="1" x14ac:dyDescent="0.35">
      <c r="A125" s="31" t="s">
        <v>139</v>
      </c>
      <c r="B125" s="35">
        <v>452</v>
      </c>
    </row>
    <row r="126" spans="1:2" ht="15" thickBot="1" x14ac:dyDescent="0.35">
      <c r="A126" s="31" t="s">
        <v>140</v>
      </c>
      <c r="B126" s="32">
        <v>1105</v>
      </c>
    </row>
    <row r="127" spans="1:2" ht="15" thickBot="1" x14ac:dyDescent="0.35">
      <c r="A127" s="31" t="s">
        <v>141</v>
      </c>
      <c r="B127" s="35">
        <v>764</v>
      </c>
    </row>
    <row r="128" spans="1:2" ht="15" thickBot="1" x14ac:dyDescent="0.35">
      <c r="A128" s="31" t="s">
        <v>142</v>
      </c>
      <c r="B128" s="35">
        <v>151</v>
      </c>
    </row>
    <row r="129" spans="1:2" ht="15" thickBot="1" x14ac:dyDescent="0.35">
      <c r="A129" s="31" t="s">
        <v>143</v>
      </c>
      <c r="B129" s="35">
        <v>161</v>
      </c>
    </row>
    <row r="130" spans="1:2" ht="15" thickBot="1" x14ac:dyDescent="0.35">
      <c r="A130" s="31" t="s">
        <v>144</v>
      </c>
      <c r="B130" s="35">
        <v>100</v>
      </c>
    </row>
    <row r="131" spans="1:2" ht="15" thickBot="1" x14ac:dyDescent="0.35">
      <c r="A131" s="29" t="s">
        <v>29</v>
      </c>
      <c r="B131" s="30">
        <v>1042559</v>
      </c>
    </row>
    <row r="132" spans="1:2" ht="15.6" x14ac:dyDescent="0.3">
      <c r="A132" s="34"/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Resumen de ejecucion</vt:lpstr>
      <vt:lpstr>Resumen por Provincia</vt:lpstr>
      <vt:lpstr>Detalle por Provincia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Heredia - INTEC</dc:creator>
  <cp:lastModifiedBy>Antonio Heredia - INTEC</cp:lastModifiedBy>
  <dcterms:created xsi:type="dcterms:W3CDTF">2026-07-13T14:04:30Z</dcterms:created>
  <dcterms:modified xsi:type="dcterms:W3CDTF">2026-07-13T14:14:48Z</dcterms:modified>
</cp:coreProperties>
</file>